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065" windowHeight="11295" activeTab="2"/>
  </bookViews>
  <sheets>
    <sheet name="JUV SUB-13 M" sheetId="19" r:id="rId1"/>
    <sheet name="JUV SUB-13 F" sheetId="20" r:id="rId2"/>
    <sheet name="JUV SUB-15 M" sheetId="21" r:id="rId3"/>
    <sheet name="JUV SUB-15 F" sheetId="22" r:id="rId4"/>
    <sheet name="CGM" sheetId="23" r:id="rId5"/>
    <sheet name="CGF" sheetId="25" r:id="rId6"/>
    <sheet name="JGM" sheetId="26" r:id="rId7"/>
    <sheet name="JGF" sheetId="27" r:id="rId8"/>
    <sheet name="SF" sheetId="24" r:id="rId9"/>
    <sheet name="SM" sheetId="28" r:id="rId10"/>
    <sheet name="CRITERIOS" sheetId="30" r:id="rId11"/>
    <sheet name="PUNTAJE JUVENILES" sheetId="31" r:id="rId12"/>
    <sheet name="PUNTAJE CADETES" sheetId="32" r:id="rId13"/>
    <sheet name="PUNTAJE JUNIOR" sheetId="33" r:id="rId14"/>
    <sheet name="PUNTAJE SENIOR" sheetId="34" r:id="rId15"/>
  </sheets>
  <definedNames>
    <definedName name="_xlnm._FilterDatabase" localSheetId="5" hidden="1">CGF!$B$57:$V$75</definedName>
    <definedName name="_xlnm._FilterDatabase" localSheetId="4" hidden="1">CGM!$A$9:$Q$9</definedName>
    <definedName name="_xlnm._FilterDatabase" localSheetId="7" hidden="1">JGF!$A$9:$S$9</definedName>
    <definedName name="_xlnm._FilterDatabase" localSheetId="6" hidden="1">JGM!$A$18:$U$103</definedName>
    <definedName name="_xlnm._FilterDatabase" localSheetId="1" hidden="1">'JUV SUB-13 F'!$A$9:$V$9</definedName>
    <definedName name="_xlnm._FilterDatabase" localSheetId="3" hidden="1">'JUV SUB-15 F'!#REF!</definedName>
    <definedName name="_xlnm._FilterDatabase" localSheetId="2" hidden="1">'JUV SUB-15 M'!$A$147:$V$147</definedName>
    <definedName name="_xlnm._FilterDatabase" localSheetId="9" hidden="1">SM!$A$52:$W$52</definedName>
    <definedName name="A">JGM!$WGJ$69</definedName>
  </definedName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1" i="28" l="1"/>
  <c r="S8" i="34"/>
  <c r="R8" i="34"/>
  <c r="Q8" i="34"/>
  <c r="P8" i="34"/>
  <c r="K8" i="34"/>
  <c r="J8" i="34"/>
  <c r="G8" i="34"/>
  <c r="F8" i="34"/>
  <c r="S7" i="34"/>
  <c r="R7" i="34"/>
  <c r="Q7" i="34"/>
  <c r="P7" i="34"/>
  <c r="O7" i="34"/>
  <c r="N7" i="34"/>
  <c r="M7" i="34"/>
  <c r="L7" i="34"/>
  <c r="K7" i="34"/>
  <c r="J7" i="34"/>
  <c r="I7" i="34"/>
  <c r="H7" i="34"/>
  <c r="G7" i="34"/>
  <c r="F7" i="34"/>
  <c r="E7" i="34"/>
  <c r="D7" i="34"/>
  <c r="C7" i="34"/>
  <c r="B7" i="34"/>
  <c r="S6" i="34"/>
  <c r="R6" i="34"/>
  <c r="Q6" i="34"/>
  <c r="P6" i="34"/>
  <c r="O6" i="34"/>
  <c r="N6" i="34"/>
  <c r="M6" i="34"/>
  <c r="L6" i="34"/>
  <c r="K6" i="34"/>
  <c r="J6" i="34"/>
  <c r="I6" i="34"/>
  <c r="H6" i="34"/>
  <c r="G6" i="34"/>
  <c r="F6" i="34"/>
  <c r="E6" i="34"/>
  <c r="D6" i="34"/>
  <c r="C6" i="34"/>
  <c r="B6" i="34"/>
  <c r="S5" i="34"/>
  <c r="R5" i="34"/>
  <c r="Q5" i="34"/>
  <c r="P5" i="34"/>
  <c r="O5" i="34"/>
  <c r="N5" i="34"/>
  <c r="M5" i="34"/>
  <c r="L5" i="34"/>
  <c r="K5" i="34"/>
  <c r="J5" i="34"/>
  <c r="I5" i="34"/>
  <c r="H5" i="34"/>
  <c r="G5" i="34"/>
  <c r="F5" i="34"/>
  <c r="E5" i="34"/>
  <c r="D5" i="34"/>
  <c r="C5" i="34"/>
  <c r="B5" i="34"/>
  <c r="S4" i="34"/>
  <c r="R4" i="34"/>
  <c r="Q4" i="34"/>
  <c r="P4" i="34"/>
  <c r="O4" i="34"/>
  <c r="N4" i="34"/>
  <c r="M4" i="34"/>
  <c r="L4" i="34"/>
  <c r="K4" i="34"/>
  <c r="J4" i="34"/>
  <c r="I4" i="34"/>
  <c r="H4" i="34"/>
  <c r="G4" i="34"/>
  <c r="F4" i="34"/>
  <c r="E4" i="34"/>
  <c r="D4" i="34"/>
  <c r="C4" i="34"/>
  <c r="B4" i="34"/>
  <c r="S3" i="34"/>
  <c r="Q3" i="34"/>
  <c r="O3" i="34"/>
  <c r="M3" i="34"/>
  <c r="K3" i="34"/>
  <c r="I3" i="34"/>
  <c r="G3" i="34"/>
  <c r="E3" i="34"/>
  <c r="C3" i="34"/>
  <c r="S8" i="33"/>
  <c r="R8" i="33"/>
  <c r="Q8" i="33"/>
  <c r="P8" i="33"/>
  <c r="K8" i="33"/>
  <c r="J8" i="33"/>
  <c r="G8" i="33"/>
  <c r="F8" i="33"/>
  <c r="S7" i="33"/>
  <c r="R7" i="33"/>
  <c r="Q7" i="33"/>
  <c r="P7" i="33"/>
  <c r="O7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S6" i="33"/>
  <c r="R6" i="33"/>
  <c r="Q6" i="33"/>
  <c r="P6" i="33"/>
  <c r="O6" i="33"/>
  <c r="N6" i="33"/>
  <c r="M6" i="33"/>
  <c r="L6" i="33"/>
  <c r="K6" i="33"/>
  <c r="J6" i="33"/>
  <c r="I6" i="33"/>
  <c r="H6" i="33"/>
  <c r="G6" i="33"/>
  <c r="F6" i="33"/>
  <c r="E6" i="33"/>
  <c r="D6" i="33"/>
  <c r="C6" i="33"/>
  <c r="B6" i="33"/>
  <c r="S5" i="33"/>
  <c r="R5" i="33"/>
  <c r="Q5" i="33"/>
  <c r="P5" i="33"/>
  <c r="O5" i="33"/>
  <c r="N5" i="33"/>
  <c r="M5" i="33"/>
  <c r="L5" i="33"/>
  <c r="K5" i="33"/>
  <c r="J5" i="33"/>
  <c r="I5" i="33"/>
  <c r="H5" i="33"/>
  <c r="G5" i="33"/>
  <c r="F5" i="33"/>
  <c r="E5" i="33"/>
  <c r="D5" i="33"/>
  <c r="C5" i="33"/>
  <c r="B5" i="33"/>
  <c r="S4" i="33"/>
  <c r="R4" i="33"/>
  <c r="Q4" i="33"/>
  <c r="P4" i="33"/>
  <c r="O4" i="33"/>
  <c r="N4" i="33"/>
  <c r="M4" i="33"/>
  <c r="L4" i="33"/>
  <c r="K4" i="33"/>
  <c r="J4" i="33"/>
  <c r="I4" i="33"/>
  <c r="H4" i="33"/>
  <c r="G4" i="33"/>
  <c r="F4" i="33"/>
  <c r="E4" i="33"/>
  <c r="D4" i="33"/>
  <c r="C4" i="33"/>
  <c r="B4" i="33"/>
  <c r="S3" i="33"/>
  <c r="Q3" i="33"/>
  <c r="O3" i="33"/>
  <c r="M3" i="33"/>
  <c r="K3" i="33"/>
  <c r="I3" i="33"/>
  <c r="G3" i="33"/>
  <c r="E3" i="33"/>
  <c r="C3" i="33"/>
  <c r="S8" i="32"/>
  <c r="R8" i="32"/>
  <c r="Q8" i="32"/>
  <c r="P8" i="32"/>
  <c r="K8" i="32"/>
  <c r="J8" i="32"/>
  <c r="G8" i="32"/>
  <c r="F8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S3" i="32"/>
  <c r="Q3" i="32"/>
  <c r="O3" i="32"/>
  <c r="M3" i="32"/>
  <c r="K3" i="32"/>
  <c r="I3" i="32"/>
  <c r="G3" i="32"/>
  <c r="E3" i="32"/>
  <c r="C3" i="32"/>
  <c r="H8" i="31"/>
  <c r="G8" i="31"/>
  <c r="L7" i="31"/>
  <c r="K7" i="31"/>
  <c r="J7" i="31"/>
  <c r="I7" i="31"/>
  <c r="H7" i="31"/>
  <c r="G7" i="31"/>
  <c r="F7" i="31"/>
  <c r="E7" i="31"/>
  <c r="D7" i="31"/>
  <c r="C7" i="31"/>
  <c r="L6" i="31"/>
  <c r="K6" i="31"/>
  <c r="J6" i="31"/>
  <c r="I6" i="31"/>
  <c r="H6" i="31"/>
  <c r="G6" i="31"/>
  <c r="F6" i="31"/>
  <c r="E6" i="31"/>
  <c r="D6" i="31"/>
  <c r="C6" i="31"/>
  <c r="L5" i="31"/>
  <c r="K5" i="31"/>
  <c r="J5" i="31"/>
  <c r="I5" i="31"/>
  <c r="H5" i="31"/>
  <c r="G5" i="31"/>
  <c r="F5" i="31"/>
  <c r="E5" i="31"/>
  <c r="D5" i="31"/>
  <c r="C5" i="31"/>
  <c r="L4" i="31"/>
  <c r="K4" i="31"/>
  <c r="J4" i="31"/>
  <c r="I4" i="31"/>
  <c r="H4" i="31"/>
  <c r="G4" i="31"/>
  <c r="F4" i="31"/>
  <c r="E4" i="31"/>
  <c r="D4" i="31"/>
  <c r="C4" i="31"/>
  <c r="L3" i="31"/>
  <c r="J3" i="31"/>
  <c r="H3" i="31"/>
  <c r="F3" i="31"/>
  <c r="D3" i="31"/>
  <c r="K122" i="28"/>
  <c r="J44" i="28"/>
  <c r="K144" i="24"/>
  <c r="K142" i="24"/>
  <c r="K139" i="24"/>
  <c r="K137" i="24"/>
  <c r="K136" i="24"/>
  <c r="K135" i="24"/>
  <c r="K88" i="24"/>
  <c r="K87" i="24"/>
  <c r="K86" i="24"/>
  <c r="K83" i="24"/>
  <c r="K80" i="24"/>
  <c r="K76" i="24"/>
  <c r="K74" i="24"/>
  <c r="K62" i="24"/>
  <c r="K61" i="24"/>
  <c r="K59" i="24"/>
  <c r="K55" i="24"/>
  <c r="K54" i="24"/>
  <c r="K51" i="24"/>
  <c r="K37" i="24"/>
  <c r="K36" i="24"/>
  <c r="K33" i="24"/>
  <c r="K32" i="24"/>
  <c r="K31" i="24"/>
  <c r="K27" i="24"/>
  <c r="K14" i="24"/>
  <c r="K13" i="24"/>
  <c r="K11" i="24"/>
  <c r="K10" i="24"/>
  <c r="K9" i="24"/>
  <c r="K124" i="27"/>
  <c r="K123" i="27"/>
  <c r="K122" i="27"/>
  <c r="K121" i="27"/>
  <c r="K120" i="27"/>
  <c r="K193" i="26"/>
  <c r="K192" i="26"/>
  <c r="K190" i="26"/>
  <c r="K44" i="25"/>
  <c r="K42" i="25"/>
  <c r="K41" i="25"/>
  <c r="K39" i="25"/>
  <c r="K38" i="25"/>
  <c r="K37" i="25"/>
  <c r="K255" i="23"/>
  <c r="K254" i="23"/>
  <c r="K253" i="23"/>
  <c r="K252" i="23"/>
  <c r="K251" i="23"/>
  <c r="L205" i="23"/>
  <c r="T175" i="22"/>
  <c r="Q175" i="22"/>
  <c r="P175" i="22"/>
  <c r="O175" i="22"/>
  <c r="N175" i="22"/>
  <c r="M175" i="22"/>
  <c r="L175" i="22"/>
  <c r="T153" i="22"/>
  <c r="P153" i="22"/>
  <c r="O153" i="22"/>
  <c r="N153" i="22"/>
  <c r="M153" i="22"/>
  <c r="L153" i="22"/>
  <c r="K278" i="21"/>
  <c r="K277" i="21"/>
  <c r="K276" i="21"/>
  <c r="K275" i="21"/>
  <c r="K274" i="21"/>
  <c r="K273" i="21"/>
  <c r="K272" i="21"/>
  <c r="K270" i="21"/>
  <c r="K269" i="21"/>
  <c r="K268" i="21"/>
  <c r="K267" i="21"/>
  <c r="K265" i="21"/>
  <c r="K264" i="21"/>
  <c r="K261" i="21"/>
  <c r="K260" i="21"/>
  <c r="K259" i="21"/>
  <c r="K258" i="21"/>
  <c r="K249" i="21"/>
  <c r="K248" i="21"/>
  <c r="K246" i="21"/>
  <c r="K245" i="21"/>
  <c r="K244" i="21"/>
  <c r="K243" i="21"/>
  <c r="K240" i="21"/>
  <c r="K236" i="21"/>
  <c r="K235" i="21"/>
  <c r="K232" i="21"/>
  <c r="K228" i="21"/>
  <c r="K227" i="21"/>
  <c r="K217" i="21"/>
  <c r="K216" i="21"/>
  <c r="K215" i="21"/>
  <c r="K214" i="21"/>
  <c r="K213" i="21"/>
  <c r="K212" i="21"/>
  <c r="K211" i="21"/>
  <c r="K210" i="21"/>
  <c r="K209" i="21"/>
  <c r="K208" i="21"/>
  <c r="K207" i="21"/>
  <c r="K206" i="21"/>
  <c r="K204" i="21"/>
  <c r="K202" i="21"/>
  <c r="K200" i="21"/>
  <c r="K194" i="21"/>
  <c r="K193" i="21"/>
  <c r="K181" i="21"/>
  <c r="K180" i="21"/>
  <c r="K179" i="21"/>
  <c r="K176" i="21"/>
  <c r="K175" i="21"/>
  <c r="K173" i="21"/>
  <c r="K172" i="21"/>
  <c r="K171" i="21"/>
  <c r="K170" i="21"/>
  <c r="K169" i="21"/>
  <c r="K168" i="21"/>
  <c r="K167" i="21"/>
  <c r="K166" i="21"/>
  <c r="K164" i="21"/>
  <c r="K163" i="21"/>
  <c r="K161" i="21"/>
  <c r="K160" i="21"/>
  <c r="K159" i="21"/>
  <c r="K157" i="21"/>
  <c r="K150" i="21"/>
  <c r="K149" i="21"/>
  <c r="K148" i="21"/>
  <c r="K147" i="21"/>
  <c r="K139" i="21"/>
  <c r="K138" i="21"/>
  <c r="K137" i="21"/>
  <c r="K136" i="21"/>
  <c r="K135" i="21"/>
  <c r="K134" i="21"/>
  <c r="K133" i="21"/>
  <c r="K132" i="21"/>
  <c r="K131" i="21"/>
  <c r="K130" i="21"/>
  <c r="K129" i="21"/>
  <c r="K128" i="21"/>
  <c r="K127" i="21"/>
  <c r="K126" i="21"/>
  <c r="K125" i="21"/>
  <c r="K123" i="21"/>
  <c r="K122" i="21"/>
  <c r="K121" i="21"/>
  <c r="K120" i="21"/>
  <c r="K119" i="21"/>
  <c r="K118" i="21"/>
  <c r="K117" i="21"/>
  <c r="K116" i="21"/>
  <c r="K115" i="21"/>
  <c r="K114" i="21"/>
  <c r="K113" i="21"/>
  <c r="K112" i="21"/>
  <c r="K111" i="21"/>
  <c r="K110" i="21"/>
  <c r="K107" i="21"/>
  <c r="K106" i="21"/>
  <c r="K102" i="21"/>
  <c r="K101" i="21"/>
  <c r="K100" i="21"/>
  <c r="K99" i="21"/>
  <c r="K92" i="21"/>
  <c r="K91" i="21"/>
  <c r="K90" i="21"/>
  <c r="K89" i="21"/>
  <c r="K88" i="21"/>
  <c r="K87" i="21"/>
  <c r="K86" i="21"/>
  <c r="K84" i="21"/>
  <c r="K83" i="21"/>
  <c r="K81" i="21"/>
  <c r="K79" i="21"/>
  <c r="K78" i="21"/>
  <c r="K76" i="21"/>
  <c r="K75" i="21"/>
  <c r="K71" i="21"/>
  <c r="K69" i="21"/>
  <c r="K59" i="21"/>
  <c r="K58" i="21"/>
  <c r="K57" i="21"/>
  <c r="K56" i="21"/>
  <c r="K55" i="21"/>
  <c r="K54" i="21"/>
  <c r="K53" i="21"/>
  <c r="K52" i="21"/>
  <c r="K51" i="21"/>
  <c r="K50" i="21"/>
  <c r="K49" i="21"/>
  <c r="K48" i="21"/>
  <c r="K47" i="21"/>
  <c r="K46" i="21"/>
  <c r="K45" i="21"/>
  <c r="K44" i="21"/>
  <c r="K42" i="21"/>
  <c r="K40" i="21"/>
  <c r="K39" i="21"/>
  <c r="K37" i="21"/>
  <c r="K35" i="21"/>
  <c r="K32" i="21"/>
  <c r="K24" i="21"/>
  <c r="K22" i="21"/>
  <c r="K21" i="21"/>
  <c r="K19" i="21"/>
  <c r="K18" i="21"/>
  <c r="K16" i="21"/>
  <c r="K15" i="21"/>
  <c r="K14" i="21"/>
  <c r="K13" i="21"/>
  <c r="K12" i="21"/>
  <c r="K11" i="21"/>
  <c r="K10" i="21"/>
  <c r="K9" i="21"/>
  <c r="T151" i="19"/>
  <c r="P151" i="19"/>
  <c r="O151" i="19"/>
  <c r="N151" i="19"/>
  <c r="M151" i="19"/>
  <c r="L151" i="19"/>
  <c r="AB51" i="20"/>
</calcChain>
</file>

<file path=xl/comments1.xml><?xml version="1.0" encoding="utf-8"?>
<comments xmlns="http://schemas.openxmlformats.org/spreadsheetml/2006/main">
  <authors>
    <author>Windows User</author>
  </authors>
  <commentList>
    <comment ref="P1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3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4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5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7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7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0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2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2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3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4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H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K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K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2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K2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K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K3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3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K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3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K3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P3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P5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5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6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7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7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9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H10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K10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0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0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H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K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10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H1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K1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11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H11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K11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11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H1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K1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P11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H1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J1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K1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P11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7°</t>
        </r>
      </text>
    </comment>
    <comment ref="P14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Participo</t>
        </r>
      </text>
    </comment>
    <comment ref="P14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Participo</t>
        </r>
      </text>
    </comment>
    <comment ref="P16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17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17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0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15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21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22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54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5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259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261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62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  <comment ref="P283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1°</t>
        </r>
      </text>
    </comment>
    <comment ref="P286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2°</t>
        </r>
      </text>
    </comment>
    <comment ref="P288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90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3°</t>
        </r>
      </text>
    </comment>
    <comment ref="P297" authorId="0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5°</t>
        </r>
      </text>
    </comment>
  </commentList>
</comments>
</file>

<file path=xl/sharedStrings.xml><?xml version="1.0" encoding="utf-8"?>
<sst xmlns="http://schemas.openxmlformats.org/spreadsheetml/2006/main" count="25018" uniqueCount="1796">
  <si>
    <t>FEDERACION</t>
  </si>
  <si>
    <t>APELLIDO</t>
  </si>
  <si>
    <t>NOMBRE</t>
  </si>
  <si>
    <t>CAT</t>
  </si>
  <si>
    <t>GALVAN</t>
  </si>
  <si>
    <t>MET</t>
  </si>
  <si>
    <t>GOMEZ</t>
  </si>
  <si>
    <t>NICOLAS</t>
  </si>
  <si>
    <t>JUY</t>
  </si>
  <si>
    <t>BARRIOS</t>
  </si>
  <si>
    <t>RODRIGO</t>
  </si>
  <si>
    <t>SFE</t>
  </si>
  <si>
    <t>IGNACIO</t>
  </si>
  <si>
    <t>SLU</t>
  </si>
  <si>
    <t>LOPEZ</t>
  </si>
  <si>
    <t>AGUSTIN</t>
  </si>
  <si>
    <t>BON</t>
  </si>
  <si>
    <t>RNG</t>
  </si>
  <si>
    <t>FIGUEROA</t>
  </si>
  <si>
    <t>LEANDRO</t>
  </si>
  <si>
    <t>CBA</t>
  </si>
  <si>
    <t>MALDONADO</t>
  </si>
  <si>
    <t>TOMAS</t>
  </si>
  <si>
    <t>GONZALEZ</t>
  </si>
  <si>
    <t>JULIAN</t>
  </si>
  <si>
    <t>EMILIANO</t>
  </si>
  <si>
    <t>MARCOS</t>
  </si>
  <si>
    <t>JAVIER</t>
  </si>
  <si>
    <t>INT</t>
  </si>
  <si>
    <t>SANTIAGO</t>
  </si>
  <si>
    <t>LUCAS</t>
  </si>
  <si>
    <t>TOVAGLIARI</t>
  </si>
  <si>
    <t>JOAQUIN</t>
  </si>
  <si>
    <t>MATIAS</t>
  </si>
  <si>
    <t>FRANCISCO</t>
  </si>
  <si>
    <t>TUC</t>
  </si>
  <si>
    <t>LUCIANO</t>
  </si>
  <si>
    <t>NAVARRETE</t>
  </si>
  <si>
    <t>JUAN</t>
  </si>
  <si>
    <t>MIS</t>
  </si>
  <si>
    <t>PRADO</t>
  </si>
  <si>
    <t>IGOR</t>
  </si>
  <si>
    <t>TORRES</t>
  </si>
  <si>
    <t>CTE</t>
  </si>
  <si>
    <t>CALVI</t>
  </si>
  <si>
    <t>LEONARDO</t>
  </si>
  <si>
    <t>CAMPISANO</t>
  </si>
  <si>
    <t>MARCELO</t>
  </si>
  <si>
    <t>VICTOR</t>
  </si>
  <si>
    <t>DUARTE</t>
  </si>
  <si>
    <t>IVAN</t>
  </si>
  <si>
    <t>MORALES</t>
  </si>
  <si>
    <t>VEGA</t>
  </si>
  <si>
    <t>ENZO</t>
  </si>
  <si>
    <t>VAL</t>
  </si>
  <si>
    <t>RODRIGUEZ</t>
  </si>
  <si>
    <t>OLIVA</t>
  </si>
  <si>
    <t>GONZALO</t>
  </si>
  <si>
    <t>FOR</t>
  </si>
  <si>
    <t>GABRIEL</t>
  </si>
  <si>
    <t>SCR</t>
  </si>
  <si>
    <t>SGO</t>
  </si>
  <si>
    <t>PERALTA</t>
  </si>
  <si>
    <t>MZA</t>
  </si>
  <si>
    <t>ALVARADO</t>
  </si>
  <si>
    <t>TDF</t>
  </si>
  <si>
    <t>GASTON</t>
  </si>
  <si>
    <t>LRJ</t>
  </si>
  <si>
    <t>VEXENAT</t>
  </si>
  <si>
    <t>ANDRES</t>
  </si>
  <si>
    <t>FRANCO</t>
  </si>
  <si>
    <t>DARGOLTZ</t>
  </si>
  <si>
    <t>IVO</t>
  </si>
  <si>
    <t>STA</t>
  </si>
  <si>
    <t>GUSTAVO</t>
  </si>
  <si>
    <t>MAXIMILIANO</t>
  </si>
  <si>
    <t>NEU</t>
  </si>
  <si>
    <t>PEREZ</t>
  </si>
  <si>
    <t>MAESTRI</t>
  </si>
  <si>
    <t>MARTIN</t>
  </si>
  <si>
    <t>ERI</t>
  </si>
  <si>
    <t>BOLOGNIESSI</t>
  </si>
  <si>
    <t>BURGOS</t>
  </si>
  <si>
    <t>SANCHEZ</t>
  </si>
  <si>
    <t>CRISTIAN</t>
  </si>
  <si>
    <t>RIOS</t>
  </si>
  <si>
    <t>ANGEL</t>
  </si>
  <si>
    <t>PERAFAN</t>
  </si>
  <si>
    <t>VICTORIA</t>
  </si>
  <si>
    <t>MICAELA</t>
  </si>
  <si>
    <t>CAMILA</t>
  </si>
  <si>
    <t>LAHITON</t>
  </si>
  <si>
    <t>AGUSTINA</t>
  </si>
  <si>
    <t>MAYRA</t>
  </si>
  <si>
    <t>AYELEN</t>
  </si>
  <si>
    <t>LUDMILA</t>
  </si>
  <si>
    <t>LEGUIZAMON</t>
  </si>
  <si>
    <t>ROCIO</t>
  </si>
  <si>
    <t>BRISA</t>
  </si>
  <si>
    <t>SERRANO</t>
  </si>
  <si>
    <t>ROMINA</t>
  </si>
  <si>
    <t>BELEN</t>
  </si>
  <si>
    <t>SZARAPO</t>
  </si>
  <si>
    <t>VALENTINA</t>
  </si>
  <si>
    <t>SOSA</t>
  </si>
  <si>
    <t>NATALIA</t>
  </si>
  <si>
    <t>SOFIA</t>
  </si>
  <si>
    <t>GOROSTIAGA</t>
  </si>
  <si>
    <t>MARTINA</t>
  </si>
  <si>
    <t>ANALIA</t>
  </si>
  <si>
    <t>MONTELPARE</t>
  </si>
  <si>
    <t>CANTERO</t>
  </si>
  <si>
    <t>LUCIA</t>
  </si>
  <si>
    <t>ALVAREZ</t>
  </si>
  <si>
    <t>BREDESTON</t>
  </si>
  <si>
    <t>AMANDA</t>
  </si>
  <si>
    <t>ROXANA</t>
  </si>
  <si>
    <t>ADRIANA</t>
  </si>
  <si>
    <t>CHA</t>
  </si>
  <si>
    <t>VARGAS</t>
  </si>
  <si>
    <t>PAULA</t>
  </si>
  <si>
    <t xml:space="preserve"> </t>
  </si>
  <si>
    <t>18-21/05/2023</t>
  </si>
  <si>
    <t>FECHA DE NACIMIENTO</t>
  </si>
  <si>
    <t>RANKING POSICION</t>
  </si>
  <si>
    <t>NACIONAL APERTURA</t>
  </si>
  <si>
    <t>NACIONAL CLAUSURA</t>
  </si>
  <si>
    <t>FORMOSA</t>
  </si>
  <si>
    <t>SANTIAGO DEL ESTERO</t>
  </si>
  <si>
    <t>23-26/11/2023</t>
  </si>
  <si>
    <t>VILLAVICENCIO</t>
  </si>
  <si>
    <t>GALO</t>
  </si>
  <si>
    <t>LOPEZ DAMARIO</t>
  </si>
  <si>
    <t>VILLALOBOS</t>
  </si>
  <si>
    <t>ANGELO</t>
  </si>
  <si>
    <t>BURZIO</t>
  </si>
  <si>
    <t>DYLAN</t>
  </si>
  <si>
    <t>DIEGO</t>
  </si>
  <si>
    <t>LUBIAN</t>
  </si>
  <si>
    <t>THOMAS</t>
  </si>
  <si>
    <t>ZAHIR</t>
  </si>
  <si>
    <t>MONTEAGUDO</t>
  </si>
  <si>
    <t>GIANFRANCO</t>
  </si>
  <si>
    <t>FERNANDEZ LOZA</t>
  </si>
  <si>
    <t>MATEO</t>
  </si>
  <si>
    <t>GIMENEZ</t>
  </si>
  <si>
    <t>KUKITA</t>
  </si>
  <si>
    <t>IAN</t>
  </si>
  <si>
    <t>JUAM</t>
  </si>
  <si>
    <t>BARRIOUNEVO</t>
  </si>
  <si>
    <t>UEZEN GARZON</t>
  </si>
  <si>
    <t>ALONSO</t>
  </si>
  <si>
    <t>SEBASTIAN</t>
  </si>
  <si>
    <t>GIL</t>
  </si>
  <si>
    <t>DI PASCUALE</t>
  </si>
  <si>
    <t>FONZO</t>
  </si>
  <si>
    <t>LAUTARO</t>
  </si>
  <si>
    <t>MOYA</t>
  </si>
  <si>
    <t>GUSTAMANTE</t>
  </si>
  <si>
    <t>ERIC</t>
  </si>
  <si>
    <t>VERNAL</t>
  </si>
  <si>
    <t>FEDERICO</t>
  </si>
  <si>
    <t>SJN</t>
  </si>
  <si>
    <t>FERNANDEZ</t>
  </si>
  <si>
    <t>JEREMIAS</t>
  </si>
  <si>
    <t>ABINET</t>
  </si>
  <si>
    <t>MARTELOTO</t>
  </si>
  <si>
    <t>DAVID</t>
  </si>
  <si>
    <t>MAIN</t>
  </si>
  <si>
    <t>JOSUE</t>
  </si>
  <si>
    <t>VILA</t>
  </si>
  <si>
    <t>CARRIZO</t>
  </si>
  <si>
    <t>VALLEJOS</t>
  </si>
  <si>
    <t>MACHADO</t>
  </si>
  <si>
    <t>ALBA</t>
  </si>
  <si>
    <t xml:space="preserve"> NEU</t>
  </si>
  <si>
    <t>RIBERA</t>
  </si>
  <si>
    <t>ANGEL JOSE</t>
  </si>
  <si>
    <t>CARRERE</t>
  </si>
  <si>
    <t>CONFEDERACIÓN ARGENTINA DE JUDO</t>
  </si>
  <si>
    <t>ITHIEL</t>
  </si>
  <si>
    <t>QUINTEROS</t>
  </si>
  <si>
    <t>JONAS</t>
  </si>
  <si>
    <t>URO</t>
  </si>
  <si>
    <t>YAIR</t>
  </si>
  <si>
    <t>AVELLANEDA</t>
  </si>
  <si>
    <t>LUCA</t>
  </si>
  <si>
    <t>PEREZ NIEVAS</t>
  </si>
  <si>
    <t>EZEQUIEL</t>
  </si>
  <si>
    <t>PARDO</t>
  </si>
  <si>
    <t>MICHELLI</t>
  </si>
  <si>
    <t>PISTONO</t>
  </si>
  <si>
    <t>CARLO</t>
  </si>
  <si>
    <t>GATTI</t>
  </si>
  <si>
    <t>FRJ</t>
  </si>
  <si>
    <t>RUFFINATTO</t>
  </si>
  <si>
    <t>JARA</t>
  </si>
  <si>
    <t>GUIDO</t>
  </si>
  <si>
    <t>NAVARRO RIVERO</t>
  </si>
  <si>
    <t>PAREDES</t>
  </si>
  <si>
    <t>BOGARI</t>
  </si>
  <si>
    <t>CIRO</t>
  </si>
  <si>
    <t xml:space="preserve">DIAZ </t>
  </si>
  <si>
    <t>CHAPARRO</t>
  </si>
  <si>
    <t>CANO</t>
  </si>
  <si>
    <t>NASSIF</t>
  </si>
  <si>
    <t>HUGO</t>
  </si>
  <si>
    <t>ABUD</t>
  </si>
  <si>
    <t>JUAN PABLO</t>
  </si>
  <si>
    <t>MARIO</t>
  </si>
  <si>
    <t>MIKAELA</t>
  </si>
  <si>
    <t>NAYLA</t>
  </si>
  <si>
    <t>TENAGLIA</t>
  </si>
  <si>
    <t>JULIETA</t>
  </si>
  <si>
    <t>SANTILLAN</t>
  </si>
  <si>
    <t>TIARA</t>
  </si>
  <si>
    <t>RIJAS</t>
  </si>
  <si>
    <t>MERCADO</t>
  </si>
  <si>
    <t>CANDELA</t>
  </si>
  <si>
    <t>ALAMO</t>
  </si>
  <si>
    <t>ORIANA</t>
  </si>
  <si>
    <t>VILLANUEVA</t>
  </si>
  <si>
    <t>BUSTOS</t>
  </si>
  <si>
    <t>MARIA LUZ</t>
  </si>
  <si>
    <t>PALAVECINO</t>
  </si>
  <si>
    <t>PAULINA</t>
  </si>
  <si>
    <t>NUÑEZ</t>
  </si>
  <si>
    <t>CONSTANZA</t>
  </si>
  <si>
    <t>MAGGI</t>
  </si>
  <si>
    <t>DE LUCIA</t>
  </si>
  <si>
    <t>MACHIAVELLO</t>
  </si>
  <si>
    <t>JORGELINA</t>
  </si>
  <si>
    <t>CASTAÑEDA</t>
  </si>
  <si>
    <t>OLMEDO</t>
  </si>
  <si>
    <t>DANA</t>
  </si>
  <si>
    <t>NIETO</t>
  </si>
  <si>
    <t>JOAQUINA</t>
  </si>
  <si>
    <t>IARA</t>
  </si>
  <si>
    <t>SUAREZ</t>
  </si>
  <si>
    <t>DAMARIS</t>
  </si>
  <si>
    <t>MIRANDA</t>
  </si>
  <si>
    <t>MILAGROS</t>
  </si>
  <si>
    <t>OTTONE</t>
  </si>
  <si>
    <t>DANNA</t>
  </si>
  <si>
    <t>INGRID KEISY</t>
  </si>
  <si>
    <t>*</t>
  </si>
  <si>
    <t>BUJHAMER</t>
  </si>
  <si>
    <t>MACCHIAVELLO</t>
  </si>
  <si>
    <t>SILVANA</t>
  </si>
  <si>
    <t>FARE</t>
  </si>
  <si>
    <t>STC</t>
  </si>
  <si>
    <t>MARIA</t>
  </si>
  <si>
    <t>DIAZ</t>
  </si>
  <si>
    <t>MUSCOLINI</t>
  </si>
  <si>
    <t>SALDAÑO</t>
  </si>
  <si>
    <t>AGUILAR</t>
  </si>
  <si>
    <t>MARIANELA</t>
  </si>
  <si>
    <t>RUTH</t>
  </si>
  <si>
    <t>NAPOLI</t>
  </si>
  <si>
    <t>MAXIMO</t>
  </si>
  <si>
    <t>AGUIRRE</t>
  </si>
  <si>
    <t>ANGELERI</t>
  </si>
  <si>
    <t>TOBIAS</t>
  </si>
  <si>
    <t>ALVARENGA</t>
  </si>
  <si>
    <t>REIVER</t>
  </si>
  <si>
    <t>GABBA</t>
  </si>
  <si>
    <t>MAC DONEL</t>
  </si>
  <si>
    <t>EHIAR</t>
  </si>
  <si>
    <t>BARRIONUEVO</t>
  </si>
  <si>
    <t>FERREYRA</t>
  </si>
  <si>
    <t>GUENZANI NIETO</t>
  </si>
  <si>
    <t>SOLIS</t>
  </si>
  <si>
    <t>ELISII</t>
  </si>
  <si>
    <t>LPA</t>
  </si>
  <si>
    <t>VERA</t>
  </si>
  <si>
    <t>FABRICIO</t>
  </si>
  <si>
    <t>MUÑIZ</t>
  </si>
  <si>
    <t>VILLEGAS</t>
  </si>
  <si>
    <t>LEROY</t>
  </si>
  <si>
    <t>IBAÑEZ</t>
  </si>
  <si>
    <t>CESAR</t>
  </si>
  <si>
    <t>CASTRO</t>
  </si>
  <si>
    <t>HERRERA</t>
  </si>
  <si>
    <t>SALZMANN</t>
  </si>
  <si>
    <t>ESTEBAN</t>
  </si>
  <si>
    <t>GUZMAN</t>
  </si>
  <si>
    <t>CRUCES</t>
  </si>
  <si>
    <t>ALDAPE</t>
  </si>
  <si>
    <t>THIAGO</t>
  </si>
  <si>
    <t>VIDAL</t>
  </si>
  <si>
    <t>JESUS</t>
  </si>
  <si>
    <t>ESQUIVEL</t>
  </si>
  <si>
    <t>KEVIN</t>
  </si>
  <si>
    <t>LAZARTE</t>
  </si>
  <si>
    <t>BAÑARES</t>
  </si>
  <si>
    <t>PIZZICATTI</t>
  </si>
  <si>
    <t>VALENTINO</t>
  </si>
  <si>
    <t>OTTERO</t>
  </si>
  <si>
    <t>CHANDIA</t>
  </si>
  <si>
    <t>POCHETTINO</t>
  </si>
  <si>
    <t>SJU</t>
  </si>
  <si>
    <t xml:space="preserve">MIRANDA </t>
  </si>
  <si>
    <t>ZOE</t>
  </si>
  <si>
    <t>MUÑOZ</t>
  </si>
  <si>
    <t>GUADALUPE</t>
  </si>
  <si>
    <t>CLEMENTE</t>
  </si>
  <si>
    <t>CUEVAS</t>
  </si>
  <si>
    <t>SARACHO</t>
  </si>
  <si>
    <t>CABRERA</t>
  </si>
  <si>
    <t>LUCILA</t>
  </si>
  <si>
    <t>JULIA</t>
  </si>
  <si>
    <t>MAIDANA</t>
  </si>
  <si>
    <t>JUANA</t>
  </si>
  <si>
    <t>SALDIVAR</t>
  </si>
  <si>
    <t>GARCIA</t>
  </si>
  <si>
    <t>AGOSTINA</t>
  </si>
  <si>
    <t>BIONDO</t>
  </si>
  <si>
    <t>SASHA</t>
  </si>
  <si>
    <t>MARTINEZ</t>
  </si>
  <si>
    <t>NAZAR</t>
  </si>
  <si>
    <t>ORESTE</t>
  </si>
  <si>
    <t>MEINERO</t>
  </si>
  <si>
    <t>JAZMIN</t>
  </si>
  <si>
    <t>NORIEGA</t>
  </si>
  <si>
    <t>MONTENEGRO</t>
  </si>
  <si>
    <t>COSTANTINO</t>
  </si>
  <si>
    <t>MELIAN</t>
  </si>
  <si>
    <t>MARIA PAZ</t>
  </si>
  <si>
    <t>CORONEL</t>
  </si>
  <si>
    <t>MONTALIVET</t>
  </si>
  <si>
    <t>MORENA</t>
  </si>
  <si>
    <t>NARVAEZ</t>
  </si>
  <si>
    <t xml:space="preserve">BRENDA </t>
  </si>
  <si>
    <t>LINO</t>
  </si>
  <si>
    <t>PALACIOS</t>
  </si>
  <si>
    <t>IARA ABRIL</t>
  </si>
  <si>
    <t>PILAR</t>
  </si>
  <si>
    <t>VILLARRUEL</t>
  </si>
  <si>
    <t>KEILA</t>
  </si>
  <si>
    <t>MALDONAD</t>
  </si>
  <si>
    <t>CRUZ</t>
  </si>
  <si>
    <t>ZAMIRA</t>
  </si>
  <si>
    <t>CRESSATTI</t>
  </si>
  <si>
    <t>BALMACEDEA</t>
  </si>
  <si>
    <t>BILLORDO</t>
  </si>
  <si>
    <t>MOLINA</t>
  </si>
  <si>
    <t>BENJAMIN</t>
  </si>
  <si>
    <t>ROLDAN</t>
  </si>
  <si>
    <t>CUCEK</t>
  </si>
  <si>
    <t>WANDELOW</t>
  </si>
  <si>
    <t>DANTE</t>
  </si>
  <si>
    <t>OLIVERA</t>
  </si>
  <si>
    <t>GALZUTA</t>
  </si>
  <si>
    <t>PELEGRINO</t>
  </si>
  <si>
    <t>ROMERO</t>
  </si>
  <si>
    <t>SANABRIA</t>
  </si>
  <si>
    <t>TISIANO</t>
  </si>
  <si>
    <t>ZEVALLOS</t>
  </si>
  <si>
    <t>BRAIAN</t>
  </si>
  <si>
    <t>VILLAR</t>
  </si>
  <si>
    <t>DIONEL</t>
  </si>
  <si>
    <t>JERUSALEM</t>
  </si>
  <si>
    <t>LEONEL</t>
  </si>
  <si>
    <t>MARQUEZ</t>
  </si>
  <si>
    <t>MANGIAROTTI</t>
  </si>
  <si>
    <t>VITO</t>
  </si>
  <si>
    <t>ORDOÑEZ</t>
  </si>
  <si>
    <t>VALENTIN</t>
  </si>
  <si>
    <t>BENITEZ</t>
  </si>
  <si>
    <t>NEHUEN</t>
  </si>
  <si>
    <t>ELIAS</t>
  </si>
  <si>
    <t>FARFAN</t>
  </si>
  <si>
    <t>AHUMADA</t>
  </si>
  <si>
    <t>BAUTISTA</t>
  </si>
  <si>
    <t>YUMA</t>
  </si>
  <si>
    <t>ALEM</t>
  </si>
  <si>
    <t>IÑAKI</t>
  </si>
  <si>
    <t>MENA</t>
  </si>
  <si>
    <t>MOREL</t>
  </si>
  <si>
    <t>OJEDA</t>
  </si>
  <si>
    <t>BRITO</t>
  </si>
  <si>
    <t>ADRIAN</t>
  </si>
  <si>
    <t>ALDO</t>
  </si>
  <si>
    <t>KROMBALEW</t>
  </si>
  <si>
    <t>GIULIANO</t>
  </si>
  <si>
    <t>GAUNA</t>
  </si>
  <si>
    <t>CUADRADO</t>
  </si>
  <si>
    <t>TADEO</t>
  </si>
  <si>
    <t>GARAY</t>
  </si>
  <si>
    <t>SIMON</t>
  </si>
  <si>
    <t>MILEGUIR</t>
  </si>
  <si>
    <t>RAO</t>
  </si>
  <si>
    <t>CABAÑA</t>
  </si>
  <si>
    <t>JANO</t>
  </si>
  <si>
    <t>OCAMPO</t>
  </si>
  <si>
    <t>ISMAEL</t>
  </si>
  <si>
    <t>CASTILLO</t>
  </si>
  <si>
    <t>BRUNO</t>
  </si>
  <si>
    <t>TRINIDAD</t>
  </si>
  <si>
    <t>FELIPE</t>
  </si>
  <si>
    <t>EVELYN</t>
  </si>
  <si>
    <t>SAEZ</t>
  </si>
  <si>
    <t>MEDINA</t>
  </si>
  <si>
    <t>RICCI</t>
  </si>
  <si>
    <t>INES</t>
  </si>
  <si>
    <t>PEÑA</t>
  </si>
  <si>
    <t>DANIELA</t>
  </si>
  <si>
    <t>NARDUZZI</t>
  </si>
  <si>
    <t>ROSA</t>
  </si>
  <si>
    <t>UMA</t>
  </si>
  <si>
    <t>SOL ANAHI</t>
  </si>
  <si>
    <t>SOLANAHI</t>
  </si>
  <si>
    <t>ESPINOSA</t>
  </si>
  <si>
    <t>CLAUDIA</t>
  </si>
  <si>
    <t>DOINO</t>
  </si>
  <si>
    <t>MALENA</t>
  </si>
  <si>
    <t xml:space="preserve">GONZALEZ </t>
  </si>
  <si>
    <t>SEPULVEDA</t>
  </si>
  <si>
    <t>MOREA</t>
  </si>
  <si>
    <t>MOBILIO</t>
  </si>
  <si>
    <t>BIANNCA</t>
  </si>
  <si>
    <t>JOSEFINA</t>
  </si>
  <si>
    <t>CALFIN</t>
  </si>
  <si>
    <t>NURIA</t>
  </si>
  <si>
    <t>INSAURRALDE</t>
  </si>
  <si>
    <t>NAHIR</t>
  </si>
  <si>
    <t>GARAT</t>
  </si>
  <si>
    <t>NAOMI</t>
  </si>
  <si>
    <t>DESIREE</t>
  </si>
  <si>
    <t>POLACCO</t>
  </si>
  <si>
    <t>MORA</t>
  </si>
  <si>
    <t>ELUNEY</t>
  </si>
  <si>
    <t>CARES</t>
  </si>
  <si>
    <t>SARAGUSTI</t>
  </si>
  <si>
    <t>YANDEL</t>
  </si>
  <si>
    <t>SERAPIDE</t>
  </si>
  <si>
    <t>TORGMAN</t>
  </si>
  <si>
    <t>DANIEL</t>
  </si>
  <si>
    <t>BENITEZ VEGA</t>
  </si>
  <si>
    <t>GREGORIO</t>
  </si>
  <si>
    <t>PIÑEIRO</t>
  </si>
  <si>
    <t>MANUEL</t>
  </si>
  <si>
    <t>LAREU</t>
  </si>
  <si>
    <t>CALIERA</t>
  </si>
  <si>
    <t>FACUNDO</t>
  </si>
  <si>
    <t>TIZIANO</t>
  </si>
  <si>
    <t>TYAN</t>
  </si>
  <si>
    <t>MINA</t>
  </si>
  <si>
    <t>MAKARUK</t>
  </si>
  <si>
    <t>ARAOZ</t>
  </si>
  <si>
    <t>AMAYA</t>
  </si>
  <si>
    <t>SEGHESIO</t>
  </si>
  <si>
    <t>GINO</t>
  </si>
  <si>
    <t>POLEI</t>
  </si>
  <si>
    <t>CHU</t>
  </si>
  <si>
    <t>ZANETTI</t>
  </si>
  <si>
    <t>TRISTAN</t>
  </si>
  <si>
    <t>RADYNA</t>
  </si>
  <si>
    <t>FIDEL</t>
  </si>
  <si>
    <t>RIVERO</t>
  </si>
  <si>
    <t>CENTURION</t>
  </si>
  <si>
    <t>RUIZ</t>
  </si>
  <si>
    <t>ENRIQUEZ</t>
  </si>
  <si>
    <t>MILTON</t>
  </si>
  <si>
    <t>FERRERO</t>
  </si>
  <si>
    <t>MOREIRA</t>
  </si>
  <si>
    <t>VISCIGLIA</t>
  </si>
  <si>
    <t>YAMIL</t>
  </si>
  <si>
    <t>BERTOLA</t>
  </si>
  <si>
    <t>YORIS</t>
  </si>
  <si>
    <t>ALFONSO</t>
  </si>
  <si>
    <t>MARIPIL</t>
  </si>
  <si>
    <t>CALLE</t>
  </si>
  <si>
    <t>ULISES</t>
  </si>
  <si>
    <t>BRAYE</t>
  </si>
  <si>
    <t>HERNAN</t>
  </si>
  <si>
    <t>ALDERETE</t>
  </si>
  <si>
    <t>SEGOVIA</t>
  </si>
  <si>
    <t>PABLO</t>
  </si>
  <si>
    <t>ALBANI</t>
  </si>
  <si>
    <t>CHIAPPE</t>
  </si>
  <si>
    <t>ARRI</t>
  </si>
  <si>
    <t>GUALDESI</t>
  </si>
  <si>
    <t>ATILIO</t>
  </si>
  <si>
    <t>BAEZ</t>
  </si>
  <si>
    <t>GUERRERO</t>
  </si>
  <si>
    <t>OLEA</t>
  </si>
  <si>
    <t>DUNAYEVICH</t>
  </si>
  <si>
    <t>ALBORNOZ</t>
  </si>
  <si>
    <t>ESTIGARRIBIA</t>
  </si>
  <si>
    <t>SUGIMOTO</t>
  </si>
  <si>
    <t>TIAGOA</t>
  </si>
  <si>
    <t>MOSCHEN</t>
  </si>
  <si>
    <t>JUAN CRUZ</t>
  </si>
  <si>
    <t>SAMPALLO</t>
  </si>
  <si>
    <t>GAMBARTE</t>
  </si>
  <si>
    <t>GENARO</t>
  </si>
  <si>
    <t>MURATORE</t>
  </si>
  <si>
    <t>NAZARENO</t>
  </si>
  <si>
    <t>LUQUE</t>
  </si>
  <si>
    <t>RAMIRO</t>
  </si>
  <si>
    <t>GIAMPAOLI</t>
  </si>
  <si>
    <t>RENZO</t>
  </si>
  <si>
    <t>PEREYRA</t>
  </si>
  <si>
    <t>SANTINO</t>
  </si>
  <si>
    <t>LEON</t>
  </si>
  <si>
    <t>YORYELINA</t>
  </si>
  <si>
    <t>NICOLE</t>
  </si>
  <si>
    <t>GARRIDO</t>
  </si>
  <si>
    <t>ERNESTINA</t>
  </si>
  <si>
    <t>FATIMA</t>
  </si>
  <si>
    <t>PROLA</t>
  </si>
  <si>
    <t>AYLIN</t>
  </si>
  <si>
    <t>FENOGLIO</t>
  </si>
  <si>
    <t>PINTOS</t>
  </si>
  <si>
    <t>FLORES</t>
  </si>
  <si>
    <t>JOCELYN</t>
  </si>
  <si>
    <t>VELAZQUEZ</t>
  </si>
  <si>
    <t>SEMINO</t>
  </si>
  <si>
    <t>FELICIANA</t>
  </si>
  <si>
    <t>MONROY</t>
  </si>
  <si>
    <t>GIOVANNA</t>
  </si>
  <si>
    <t>ABRIL</t>
  </si>
  <si>
    <t>PIA</t>
  </si>
  <si>
    <t>CORITO</t>
  </si>
  <si>
    <t>NOA</t>
  </si>
  <si>
    <t>CARDILLO</t>
  </si>
  <si>
    <t>BAZAN</t>
  </si>
  <si>
    <t>LUNA</t>
  </si>
  <si>
    <t>PARRA</t>
  </si>
  <si>
    <t>DELFINA</t>
  </si>
  <si>
    <t>GARRO</t>
  </si>
  <si>
    <t>MIA</t>
  </si>
  <si>
    <t>ROJAS</t>
  </si>
  <si>
    <t>LOLA</t>
  </si>
  <si>
    <t>TABORDA</t>
  </si>
  <si>
    <t>ANTIÑIR</t>
  </si>
  <si>
    <t>GIANNA</t>
  </si>
  <si>
    <t>ROBLEDO</t>
  </si>
  <si>
    <t>DELGADO</t>
  </si>
  <si>
    <t>ZAIRA</t>
  </si>
  <si>
    <t>RIVERA</t>
  </si>
  <si>
    <t>AGGOLLIA</t>
  </si>
  <si>
    <t>IGLESIAS Y RAMOS</t>
  </si>
  <si>
    <t>MATILDA</t>
  </si>
  <si>
    <t>ANGELICA</t>
  </si>
  <si>
    <t>GIMENA</t>
  </si>
  <si>
    <t>PAPALEO</t>
  </si>
  <si>
    <t>INDIRA</t>
  </si>
  <si>
    <t>PANUNZIO</t>
  </si>
  <si>
    <t>MAIA</t>
  </si>
  <si>
    <t>LUANA</t>
  </si>
  <si>
    <t>MARIANA</t>
  </si>
  <si>
    <t>BRESCIANI</t>
  </si>
  <si>
    <t>ANGELINA</t>
  </si>
  <si>
    <t>PAZOS</t>
  </si>
  <si>
    <t>BALAGER</t>
  </si>
  <si>
    <t>ANTONIA</t>
  </si>
  <si>
    <t>VALDEZ</t>
  </si>
  <si>
    <t>CORIA</t>
  </si>
  <si>
    <t>NAYRA</t>
  </si>
  <si>
    <t>SHERIN</t>
  </si>
  <si>
    <t>DAMIAN</t>
  </si>
  <si>
    <t>PORCEL</t>
  </si>
  <si>
    <t>CAMINADA</t>
  </si>
  <si>
    <t>FISSORE</t>
  </si>
  <si>
    <t>GENNARO</t>
  </si>
  <si>
    <t>BALSELLS</t>
  </si>
  <si>
    <t>DANIELE</t>
  </si>
  <si>
    <t>MILO</t>
  </si>
  <si>
    <t>LORENZO</t>
  </si>
  <si>
    <t>MONZON</t>
  </si>
  <si>
    <t>RENATO</t>
  </si>
  <si>
    <t>EBRAIM</t>
  </si>
  <si>
    <t>AUGUSTO</t>
  </si>
  <si>
    <t>ZANON</t>
  </si>
  <si>
    <t>VIZZI</t>
  </si>
  <si>
    <t>TIAGO</t>
  </si>
  <si>
    <t>ROSSINI</t>
  </si>
  <si>
    <t>ARCE</t>
  </si>
  <si>
    <t>ZEBALLOS</t>
  </si>
  <si>
    <t>MASSIN</t>
  </si>
  <si>
    <t>CARDOZO</t>
  </si>
  <si>
    <t>INSFRAN</t>
  </si>
  <si>
    <t>MEDRANO</t>
  </si>
  <si>
    <t>KCRUGER</t>
  </si>
  <si>
    <t>ALTAMIRANO</t>
  </si>
  <si>
    <t>STRADA</t>
  </si>
  <si>
    <t>ALEXANDER</t>
  </si>
  <si>
    <t>MARIN</t>
  </si>
  <si>
    <t>LOPEZ VERA</t>
  </si>
  <si>
    <t xml:space="preserve">JUAN </t>
  </si>
  <si>
    <t>VALLE</t>
  </si>
  <si>
    <t>KOVAL</t>
  </si>
  <si>
    <t>NASURDI</t>
  </si>
  <si>
    <t>CARBAJAL</t>
  </si>
  <si>
    <t>NEHEMIAS</t>
  </si>
  <si>
    <t>LAGARDO</t>
  </si>
  <si>
    <t>CUELLO</t>
  </si>
  <si>
    <t>VAZQUEZ</t>
  </si>
  <si>
    <t>BENICIO</t>
  </si>
  <si>
    <t>AVARO</t>
  </si>
  <si>
    <t>GERONIMO</t>
  </si>
  <si>
    <t>LABORDE</t>
  </si>
  <si>
    <t>BAUSTITA</t>
  </si>
  <si>
    <t>CERDA</t>
  </si>
  <si>
    <t>THALIA</t>
  </si>
  <si>
    <t>AGUILERA</t>
  </si>
  <si>
    <t>ALMA</t>
  </si>
  <si>
    <t>RENATA</t>
  </si>
  <si>
    <t>ARCARDINI</t>
  </si>
  <si>
    <t>FIORELLA</t>
  </si>
  <si>
    <t>BUJAKIEWIZC</t>
  </si>
  <si>
    <t>NAHIARA</t>
  </si>
  <si>
    <t>MAITE</t>
  </si>
  <si>
    <t>APIS</t>
  </si>
  <si>
    <t>CORTEZ</t>
  </si>
  <si>
    <t>TRUJILLO</t>
  </si>
  <si>
    <t>NICOL</t>
  </si>
  <si>
    <t>PRISCILA</t>
  </si>
  <si>
    <t>NATASHA</t>
  </si>
  <si>
    <t>ARANDA</t>
  </si>
  <si>
    <t>YULIANA</t>
  </si>
  <si>
    <t>CATALINA</t>
  </si>
  <si>
    <t>MUJICA</t>
  </si>
  <si>
    <t>ELIANA</t>
  </si>
  <si>
    <t>OTAROLA</t>
  </si>
  <si>
    <t>RIBODINO</t>
  </si>
  <si>
    <t>MILA</t>
  </si>
  <si>
    <t>LUTZ</t>
  </si>
  <si>
    <t>HELENA</t>
  </si>
  <si>
    <t>NARCIANDE</t>
  </si>
  <si>
    <t>BAIGORRIA</t>
  </si>
  <si>
    <t>MEDICI</t>
  </si>
  <si>
    <t>BARREIRO</t>
  </si>
  <si>
    <t>RAMIREZ</t>
  </si>
  <si>
    <t>JULIANA</t>
  </si>
  <si>
    <t>ZARINA</t>
  </si>
  <si>
    <t>YOIRIS</t>
  </si>
  <si>
    <t>SERVIN</t>
  </si>
  <si>
    <t>INGRID</t>
  </si>
  <si>
    <t>URIANA</t>
  </si>
  <si>
    <t>BIANCA</t>
  </si>
  <si>
    <t>SILVA</t>
  </si>
  <si>
    <t>YANELLA</t>
  </si>
  <si>
    <t>SANTAGIULIANA</t>
  </si>
  <si>
    <t>LEIVA</t>
  </si>
  <si>
    <t>PACIELLO</t>
  </si>
  <si>
    <t>MAGALI</t>
  </si>
  <si>
    <t>URBINA</t>
  </si>
  <si>
    <t xml:space="preserve">MARIA  </t>
  </si>
  <si>
    <t>DIAZ GONZALEZ</t>
  </si>
  <si>
    <t>510-NO</t>
  </si>
  <si>
    <t>710-NO</t>
  </si>
  <si>
    <t>ORIEL</t>
  </si>
  <si>
    <t>LUIS</t>
  </si>
  <si>
    <t>PINEDO</t>
  </si>
  <si>
    <t>MARCHIONNI</t>
  </si>
  <si>
    <t>HEREDIA</t>
  </si>
  <si>
    <t>ALAN</t>
  </si>
  <si>
    <t>FALCON</t>
  </si>
  <si>
    <t>BERON</t>
  </si>
  <si>
    <t>CABAÑAS</t>
  </si>
  <si>
    <t>URU</t>
  </si>
  <si>
    <t>GOLDMAN</t>
  </si>
  <si>
    <t xml:space="preserve">LUZ </t>
  </si>
  <si>
    <t>ALMENDRA</t>
  </si>
  <si>
    <t>GONZALIA</t>
  </si>
  <si>
    <t>ALBERTTI</t>
  </si>
  <si>
    <t>LUANNA</t>
  </si>
  <si>
    <t>OLGUIN</t>
  </si>
  <si>
    <t>COLQUE</t>
  </si>
  <si>
    <t>ANDREA</t>
  </si>
  <si>
    <t>PETENATTI</t>
  </si>
  <si>
    <t>MARCIAL</t>
  </si>
  <si>
    <t>LAIA</t>
  </si>
  <si>
    <t>SEIS DEDOS</t>
  </si>
  <si>
    <t>AYMARA</t>
  </si>
  <si>
    <t>ACEVEDO</t>
  </si>
  <si>
    <t>MELODY</t>
  </si>
  <si>
    <t xml:space="preserve">JULIETA  </t>
  </si>
  <si>
    <t xml:space="preserve">ANA  </t>
  </si>
  <si>
    <t>MENDOZA</t>
  </si>
  <si>
    <t>BRENDA</t>
  </si>
  <si>
    <t>TIGNANI</t>
  </si>
  <si>
    <t>BRUN</t>
  </si>
  <si>
    <t>DAIANA</t>
  </si>
  <si>
    <t>GIANELLA</t>
  </si>
  <si>
    <t>OLIVAN</t>
  </si>
  <si>
    <t>ALDANA</t>
  </si>
  <si>
    <t>GAIA</t>
  </si>
  <si>
    <t>BOLOGNESSI</t>
  </si>
  <si>
    <t>FIGUEREDO</t>
  </si>
  <si>
    <t>GIOVANNI</t>
  </si>
  <si>
    <t>JUNIOR</t>
  </si>
  <si>
    <t>MENDEZ</t>
  </si>
  <si>
    <t>VILLALBA</t>
  </si>
  <si>
    <t>JAIMES</t>
  </si>
  <si>
    <t>MAURICIO</t>
  </si>
  <si>
    <t>LAPROVITOLA</t>
  </si>
  <si>
    <t>PIRANI</t>
  </si>
  <si>
    <t>ALUL</t>
  </si>
  <si>
    <t>MONTENOTTE</t>
  </si>
  <si>
    <t>FABRIZIO</t>
  </si>
  <si>
    <t>GUEVARA</t>
  </si>
  <si>
    <t>LEGUE</t>
  </si>
  <si>
    <t>SERGIO</t>
  </si>
  <si>
    <t>CEREZO</t>
  </si>
  <si>
    <t>JORGE</t>
  </si>
  <si>
    <t>ORTEGA</t>
  </si>
  <si>
    <t>MARCHAN</t>
  </si>
  <si>
    <t>CENA</t>
  </si>
  <si>
    <t xml:space="preserve">DAVID </t>
  </si>
  <si>
    <t>MARGOLIS</t>
  </si>
  <si>
    <t>COSTA</t>
  </si>
  <si>
    <t>INDIA</t>
  </si>
  <si>
    <t>BARRAZA</t>
  </si>
  <si>
    <t>RIQUELME</t>
  </si>
  <si>
    <t>JOSE</t>
  </si>
  <si>
    <t>MICHAEL</t>
  </si>
  <si>
    <t>GAEL</t>
  </si>
  <si>
    <t>ALBERTO</t>
  </si>
  <si>
    <t>CIAFARDINI</t>
  </si>
  <si>
    <t>VERON</t>
  </si>
  <si>
    <t>*-SPx1</t>
  </si>
  <si>
    <t>?</t>
  </si>
  <si>
    <t>PARAMUD</t>
  </si>
  <si>
    <t>CALFUQUEO</t>
  </si>
  <si>
    <t xml:space="preserve">LUZ  </t>
  </si>
  <si>
    <t>BRIGANTI</t>
  </si>
  <si>
    <t xml:space="preserve">JULIETA </t>
  </si>
  <si>
    <t>OCARANZA</t>
  </si>
  <si>
    <t>MARIA DEL ROSARIO</t>
  </si>
  <si>
    <t>PIUQUE</t>
  </si>
  <si>
    <t>SAVID</t>
  </si>
  <si>
    <t>GAZZO</t>
  </si>
  <si>
    <t>BRUM</t>
  </si>
  <si>
    <t>MARIA DELFINA</t>
  </si>
  <si>
    <t>JUNCOS</t>
  </si>
  <si>
    <t>ANTONIO</t>
  </si>
  <si>
    <t>MERILES</t>
  </si>
  <si>
    <t>PEDRO</t>
  </si>
  <si>
    <t>ALFARO</t>
  </si>
  <si>
    <t>FIORETTI</t>
  </si>
  <si>
    <t>ESPINOZA</t>
  </si>
  <si>
    <t xml:space="preserve">  </t>
  </si>
  <si>
    <t>GOSZTONYI</t>
  </si>
  <si>
    <t>COLL</t>
  </si>
  <si>
    <t>SARMIENTO</t>
  </si>
  <si>
    <t>JUAN JOSE</t>
  </si>
  <si>
    <t>SMART</t>
  </si>
  <si>
    <t>ANTONELLA</t>
  </si>
  <si>
    <t>PISCIOTTO</t>
  </si>
  <si>
    <t>LINARES</t>
  </si>
  <si>
    <t>LAURA</t>
  </si>
  <si>
    <t>FARIAS</t>
  </si>
  <si>
    <t>CAVALLI</t>
  </si>
  <si>
    <t>CAMILO</t>
  </si>
  <si>
    <t>VIROGLIO</t>
  </si>
  <si>
    <t>PUTELLI</t>
  </si>
  <si>
    <t>BENAVIDES</t>
  </si>
  <si>
    <t>MANZANO</t>
  </si>
  <si>
    <t>GONXALO</t>
  </si>
  <si>
    <t>PLOVANICH</t>
  </si>
  <si>
    <t>TARON</t>
  </si>
  <si>
    <t>ILLA</t>
  </si>
  <si>
    <t>KRISCAUTZKY</t>
  </si>
  <si>
    <t>RUSSO</t>
  </si>
  <si>
    <t>LUJAN VERA</t>
  </si>
  <si>
    <t>MISAEL</t>
  </si>
  <si>
    <t>PIDAL</t>
  </si>
  <si>
    <t>TOLEDO</t>
  </si>
  <si>
    <t>ANGELES</t>
  </si>
  <si>
    <t>GIANMARCO</t>
  </si>
  <si>
    <t>BRAVO</t>
  </si>
  <si>
    <t>BRIAN</t>
  </si>
  <si>
    <t>NAGLE</t>
  </si>
  <si>
    <t>CHINCHILLA</t>
  </si>
  <si>
    <t>LUDUEÑA</t>
  </si>
  <si>
    <t>PECUN</t>
  </si>
  <si>
    <t>PERINI</t>
  </si>
  <si>
    <t>LISANDRO</t>
  </si>
  <si>
    <t>AÑO</t>
  </si>
  <si>
    <t>ALEJO</t>
  </si>
  <si>
    <t>CORREA</t>
  </si>
  <si>
    <t>MISKOSKI</t>
  </si>
  <si>
    <t>STARK FANTINI</t>
  </si>
  <si>
    <t>BRISA DEL CARMEN</t>
  </si>
  <si>
    <t>KOSLANIN</t>
  </si>
  <si>
    <t>CANDELARIA</t>
  </si>
  <si>
    <t>LUCERO</t>
  </si>
  <si>
    <t>TEVEZ</t>
  </si>
  <si>
    <t>DJEREDJIAN</t>
  </si>
  <si>
    <t>RAFFI</t>
  </si>
  <si>
    <t xml:space="preserve">TORRES </t>
  </si>
  <si>
    <t>ESCOBAR</t>
  </si>
  <si>
    <t>PUEYO Y PUEYO</t>
  </si>
  <si>
    <t>KAEL</t>
  </si>
  <si>
    <t>WALTER</t>
  </si>
  <si>
    <t>PELOSO</t>
  </si>
  <si>
    <t>GRANT</t>
  </si>
  <si>
    <t>DORIS</t>
  </si>
  <si>
    <t xml:space="preserve">BORDON </t>
  </si>
  <si>
    <t>GODOY</t>
  </si>
  <si>
    <t>JORGE LUIS</t>
  </si>
  <si>
    <t>DOCUMENTO</t>
  </si>
  <si>
    <t>INB B</t>
  </si>
  <si>
    <t>INF A</t>
  </si>
  <si>
    <t>CATEGORIA 2024</t>
  </si>
  <si>
    <t>INF B</t>
  </si>
  <si>
    <t xml:space="preserve">MOLINA </t>
  </si>
  <si>
    <t>52.180.842</t>
  </si>
  <si>
    <t xml:space="preserve">GARCIA </t>
  </si>
  <si>
    <t>LOPEZ  VERA</t>
  </si>
  <si>
    <t>50,167,675</t>
  </si>
  <si>
    <t>50.576.697</t>
  </si>
  <si>
    <t xml:space="preserve">DELFINA </t>
  </si>
  <si>
    <t>20,087,929</t>
  </si>
  <si>
    <t>CAD</t>
  </si>
  <si>
    <t>BERRO</t>
  </si>
  <si>
    <t>15/11/2010</t>
  </si>
  <si>
    <t>26/11/2010</t>
  </si>
  <si>
    <t>5.851.125-9</t>
  </si>
  <si>
    <t>COÑAPAN</t>
  </si>
  <si>
    <t>5.840.196-9</t>
  </si>
  <si>
    <t>50.578.445</t>
  </si>
  <si>
    <t>48.203.234</t>
  </si>
  <si>
    <t>48,319,897</t>
  </si>
  <si>
    <t>48.479.910</t>
  </si>
  <si>
    <t>28/01/2008</t>
  </si>
  <si>
    <t>11/12/2008</t>
  </si>
  <si>
    <t>*  NO PARTICIPO</t>
  </si>
  <si>
    <t>JUN</t>
  </si>
  <si>
    <t>24/11/2005</t>
  </si>
  <si>
    <t>16/12/2005</t>
  </si>
  <si>
    <t>09/082004</t>
  </si>
  <si>
    <t>SEN</t>
  </si>
  <si>
    <t>MIR</t>
  </si>
  <si>
    <t>OYARZO</t>
  </si>
  <si>
    <t xml:space="preserve">FRAGA </t>
  </si>
  <si>
    <t>HUARACALLO</t>
  </si>
  <si>
    <t>CARLOS</t>
  </si>
  <si>
    <t>VIEYRA</t>
  </si>
  <si>
    <t>ALDARVEZ</t>
  </si>
  <si>
    <t>KARIM</t>
  </si>
  <si>
    <t>BLANCO RIOS</t>
  </si>
  <si>
    <t>SANTIGO</t>
  </si>
  <si>
    <t>DOMINGUEZ</t>
  </si>
  <si>
    <t>NAHUEL</t>
  </si>
  <si>
    <t>BARRERA</t>
  </si>
  <si>
    <t>DE LOS SANTOS</t>
  </si>
  <si>
    <t>YACO</t>
  </si>
  <si>
    <t>MORAGA</t>
  </si>
  <si>
    <t>ROSAS</t>
  </si>
  <si>
    <t>BUSTOS FIERRO</t>
  </si>
  <si>
    <t xml:space="preserve">FARIAS </t>
  </si>
  <si>
    <t>AGUERRE</t>
  </si>
  <si>
    <t>LUPLAN</t>
  </si>
  <si>
    <t>ALCIDES</t>
  </si>
  <si>
    <t>CORRALES</t>
  </si>
  <si>
    <t>ERMACORA</t>
  </si>
  <si>
    <t>MIQUEAS</t>
  </si>
  <si>
    <t>ZUALET</t>
  </si>
  <si>
    <t>BOGADO</t>
  </si>
  <si>
    <t>HENDERSON</t>
  </si>
  <si>
    <t>LAVAGNA</t>
  </si>
  <si>
    <t>OCHOA</t>
  </si>
  <si>
    <t>BASILE</t>
  </si>
  <si>
    <t>EDUARDO</t>
  </si>
  <si>
    <t>ARAMBURU</t>
  </si>
  <si>
    <t>JOAN</t>
  </si>
  <si>
    <t>MASTRANGELO</t>
  </si>
  <si>
    <t>LUJAN</t>
  </si>
  <si>
    <t>MISCIAGNA</t>
  </si>
  <si>
    <t>CHAILA</t>
  </si>
  <si>
    <t>ZELARAYAN</t>
  </si>
  <si>
    <t>MIGUEL</t>
  </si>
  <si>
    <t>ZALAZAR</t>
  </si>
  <si>
    <t>CACERES</t>
  </si>
  <si>
    <t>CAMORS</t>
  </si>
  <si>
    <t>LEVRINO</t>
  </si>
  <si>
    <t>JEREMY</t>
  </si>
  <si>
    <t>BRAUNS</t>
  </si>
  <si>
    <t>REYES</t>
  </si>
  <si>
    <t>NARDO</t>
  </si>
  <si>
    <t>VILA MEYER</t>
  </si>
  <si>
    <t>JULIO</t>
  </si>
  <si>
    <t>30,959,857</t>
  </si>
  <si>
    <t>30.375.726</t>
  </si>
  <si>
    <t>39.996.390</t>
  </si>
  <si>
    <t>18/12/1995</t>
  </si>
  <si>
    <t>CANTIDAD DE JUDOCAS POR CATEGORIA</t>
  </si>
  <si>
    <t>VCP CBA</t>
  </si>
  <si>
    <t>MAINERO</t>
  </si>
  <si>
    <t>IGLESIAS</t>
  </si>
  <si>
    <t>FRANCHESCA</t>
  </si>
  <si>
    <t>GUILLERMINA</t>
  </si>
  <si>
    <t>02-05/05/2024</t>
  </si>
  <si>
    <t>255-NO</t>
  </si>
  <si>
    <t>355-NO</t>
  </si>
  <si>
    <t>LEVIN</t>
  </si>
  <si>
    <t>SANTORO</t>
  </si>
  <si>
    <t>155-NO</t>
  </si>
  <si>
    <t>VIOLETA</t>
  </si>
  <si>
    <t>HERNANDEZ</t>
  </si>
  <si>
    <t>MANSILLA</t>
  </si>
  <si>
    <t>DOLORES</t>
  </si>
  <si>
    <t>DURAN</t>
  </si>
  <si>
    <t>SHARON</t>
  </si>
  <si>
    <t>PAR-EXT</t>
  </si>
  <si>
    <t>DALESSANDRIS</t>
  </si>
  <si>
    <t>BARRA</t>
  </si>
  <si>
    <t>PEREIRA</t>
  </si>
  <si>
    <t>EITAN</t>
  </si>
  <si>
    <t>PALATNIK</t>
  </si>
  <si>
    <t>SORUCO</t>
  </si>
  <si>
    <t>YINI</t>
  </si>
  <si>
    <t>DANILO</t>
  </si>
  <si>
    <t>DOS SANTOS</t>
  </si>
  <si>
    <t xml:space="preserve">*  </t>
  </si>
  <si>
    <t>A</t>
  </si>
  <si>
    <t>C</t>
  </si>
  <si>
    <t>OREL</t>
  </si>
  <si>
    <t>CAFFARATTI</t>
  </si>
  <si>
    <t>CORDOBA</t>
  </si>
  <si>
    <t>YGUAIN</t>
  </si>
  <si>
    <t>ACOSTA</t>
  </si>
  <si>
    <t>BITZ</t>
  </si>
  <si>
    <t xml:space="preserve">* </t>
  </si>
  <si>
    <t>ISAAC</t>
  </si>
  <si>
    <t>CASTELLO</t>
  </si>
  <si>
    <t>BELTRAMO</t>
  </si>
  <si>
    <t>AYALA</t>
  </si>
  <si>
    <t>ALEJANDRO</t>
  </si>
  <si>
    <t>RIVADERO</t>
  </si>
  <si>
    <t>GALLERANO</t>
  </si>
  <si>
    <t>ZAMBRANO</t>
  </si>
  <si>
    <t>FOGEL</t>
  </si>
  <si>
    <t>ENCINA</t>
  </si>
  <si>
    <t>FREIRE</t>
  </si>
  <si>
    <t>MASI</t>
  </si>
  <si>
    <t>FRANCESCO</t>
  </si>
  <si>
    <t>AXEL</t>
  </si>
  <si>
    <t>2012.</t>
  </si>
  <si>
    <t xml:space="preserve">DANIEL </t>
  </si>
  <si>
    <t>MARGARITA</t>
  </si>
  <si>
    <t>GARECA</t>
  </si>
  <si>
    <t>SERRA</t>
  </si>
  <si>
    <t>JOFRE</t>
  </si>
  <si>
    <t>HARIANA</t>
  </si>
  <si>
    <t>HAUER</t>
  </si>
  <si>
    <t>CELCINCO</t>
  </si>
  <si>
    <t>JORQUERA</t>
  </si>
  <si>
    <t>SHEILA</t>
  </si>
  <si>
    <t>COSTILLA</t>
  </si>
  <si>
    <t>DE LIMA</t>
  </si>
  <si>
    <t>ANA</t>
  </si>
  <si>
    <t>DA SILVA</t>
  </si>
  <si>
    <t>AMY</t>
  </si>
  <si>
    <t xml:space="preserve"> PAZOS</t>
  </si>
  <si>
    <t>THIARA</t>
  </si>
  <si>
    <t>GALASO</t>
  </si>
  <si>
    <t>SIRA</t>
  </si>
  <si>
    <t>XIOMARA</t>
  </si>
  <si>
    <t xml:space="preserve"> DIAZ</t>
  </si>
  <si>
    <t>LEONELA</t>
  </si>
  <si>
    <t>2011.</t>
  </si>
  <si>
    <t>2010.</t>
  </si>
  <si>
    <t>LEGUIZA</t>
  </si>
  <si>
    <t>DONADON</t>
  </si>
  <si>
    <t xml:space="preserve"> SERAPIDE</t>
  </si>
  <si>
    <t xml:space="preserve">BENITEZ </t>
  </si>
  <si>
    <t>VITON</t>
  </si>
  <si>
    <t>GRIMBLAT</t>
  </si>
  <si>
    <t>AUGSTO</t>
  </si>
  <si>
    <t>IGNATI</t>
  </si>
  <si>
    <t>YRAGO</t>
  </si>
  <si>
    <t>RIVENSON</t>
  </si>
  <si>
    <t>BARRAGAN</t>
  </si>
  <si>
    <t>TURCUMAN</t>
  </si>
  <si>
    <t xml:space="preserve"> MARTIN</t>
  </si>
  <si>
    <t>FAUSTO</t>
  </si>
  <si>
    <t>URU-EXT</t>
  </si>
  <si>
    <t>CARRILLO</t>
  </si>
  <si>
    <t>ENOC</t>
  </si>
  <si>
    <t>DLOUHY</t>
  </si>
  <si>
    <t>OCTAVIO</t>
  </si>
  <si>
    <t>OTERO</t>
  </si>
  <si>
    <t>SASSOLA</t>
  </si>
  <si>
    <t>URIEL</t>
  </si>
  <si>
    <t>GAMARRA</t>
  </si>
  <si>
    <t xml:space="preserve">SANCHEZ </t>
  </si>
  <si>
    <t>LOTO</t>
  </si>
  <si>
    <t>VALQUEZ</t>
  </si>
  <si>
    <t>CALVO</t>
  </si>
  <si>
    <t>ROUX</t>
  </si>
  <si>
    <t>ALBARO</t>
  </si>
  <si>
    <t>BONFIGLIO</t>
  </si>
  <si>
    <t>ORTOLANI</t>
  </si>
  <si>
    <t>LAUREANO</t>
  </si>
  <si>
    <t>DI MARCOS</t>
  </si>
  <si>
    <t>KIMBERLY</t>
  </si>
  <si>
    <t>RAYDA</t>
  </si>
  <si>
    <t>MANAS</t>
  </si>
  <si>
    <t>CARABALLO</t>
  </si>
  <si>
    <t>VICENTE</t>
  </si>
  <si>
    <t>DAVILA</t>
  </si>
  <si>
    <t>OCAMPOS</t>
  </si>
  <si>
    <t>BELIZ</t>
  </si>
  <si>
    <t>DE LAPRIDA</t>
  </si>
  <si>
    <t xml:space="preserve">LOPEZ  </t>
  </si>
  <si>
    <t>PESARINI</t>
  </si>
  <si>
    <t>AMPUERO</t>
  </si>
  <si>
    <t>CANONIGA</t>
  </si>
  <si>
    <t>HAZELDINE</t>
  </si>
  <si>
    <t>FIGUEIREDO</t>
  </si>
  <si>
    <t>TEPOZ</t>
  </si>
  <si>
    <t>ANABEL</t>
  </si>
  <si>
    <t>COLSWELL</t>
  </si>
  <si>
    <t>AZUL</t>
  </si>
  <si>
    <t>KAREN</t>
  </si>
  <si>
    <t xml:space="preserve">CANDELA  </t>
  </si>
  <si>
    <t>INOSTROZA</t>
  </si>
  <si>
    <t>IRENE</t>
  </si>
  <si>
    <t xml:space="preserve"> CTE</t>
  </si>
  <si>
    <t>SILLERO</t>
  </si>
  <si>
    <t>COUZO</t>
  </si>
  <si>
    <t>SPIZZO</t>
  </si>
  <si>
    <t>SALZMAN</t>
  </si>
  <si>
    <t>TORNELLO</t>
  </si>
  <si>
    <t>RABADAN</t>
  </si>
  <si>
    <t>ELISSI</t>
  </si>
  <si>
    <t>VEL</t>
  </si>
  <si>
    <t>CALA</t>
  </si>
  <si>
    <t>AZEGLIO</t>
  </si>
  <si>
    <t>GIORGIO</t>
  </si>
  <si>
    <t>GABARI</t>
  </si>
  <si>
    <t>IVAM</t>
  </si>
  <si>
    <t>MOSTACILLA</t>
  </si>
  <si>
    <t>CAREZ</t>
  </si>
  <si>
    <t xml:space="preserve"> LRJ</t>
  </si>
  <si>
    <t>GARNERO</t>
  </si>
  <si>
    <t>SARRACINO</t>
  </si>
  <si>
    <t>ELGUETA</t>
  </si>
  <si>
    <t xml:space="preserve">FERNANDEZ </t>
  </si>
  <si>
    <t>PLATTI</t>
  </si>
  <si>
    <t>PRIMO</t>
  </si>
  <si>
    <t>FABIO</t>
  </si>
  <si>
    <t>ALBARADO</t>
  </si>
  <si>
    <t>FERNANDO</t>
  </si>
  <si>
    <t>ROMAN</t>
  </si>
  <si>
    <t>2006.</t>
  </si>
  <si>
    <t>JUL</t>
  </si>
  <si>
    <t>2004.</t>
  </si>
  <si>
    <t>1997.</t>
  </si>
  <si>
    <t>2005.</t>
  </si>
  <si>
    <t>2003.</t>
  </si>
  <si>
    <t xml:space="preserve">CESAR </t>
  </si>
  <si>
    <t xml:space="preserve">MEDINA </t>
  </si>
  <si>
    <t>SELENE</t>
  </si>
  <si>
    <t>CLARA</t>
  </si>
  <si>
    <t>DALTAMURA</t>
  </si>
  <si>
    <t xml:space="preserve">BALMACEDA </t>
  </si>
  <si>
    <t>PAGLIARECCI</t>
  </si>
  <si>
    <t xml:space="preserve">IARA  </t>
  </si>
  <si>
    <t>CARAVALLO</t>
  </si>
  <si>
    <t>CABANA</t>
  </si>
  <si>
    <t>CALZUTA</t>
  </si>
  <si>
    <t>FAULKNER</t>
  </si>
  <si>
    <t xml:space="preserve">LUJAN </t>
  </si>
  <si>
    <t xml:space="preserve"> CANO</t>
  </si>
  <si>
    <t>SALVUCCI</t>
  </si>
  <si>
    <t>VASQUEZ</t>
  </si>
  <si>
    <t>RUBEN</t>
  </si>
  <si>
    <t>CAMPOS</t>
  </si>
  <si>
    <t>DENIS</t>
  </si>
  <si>
    <t>DE LA PRIDA</t>
  </si>
  <si>
    <t xml:space="preserve">GUENZANI </t>
  </si>
  <si>
    <t>VALVASON</t>
  </si>
  <si>
    <t>JERUSALEN</t>
  </si>
  <si>
    <t>LANDOLFI</t>
  </si>
  <si>
    <t>HAAG</t>
  </si>
  <si>
    <t>ANGUS</t>
  </si>
  <si>
    <t>BAUSTSTA</t>
  </si>
  <si>
    <t>SPX1-1010</t>
  </si>
  <si>
    <t>SPx1-1010</t>
  </si>
  <si>
    <t>SPx2-510</t>
  </si>
  <si>
    <t>SPX1-510</t>
  </si>
  <si>
    <t>SPx1-510</t>
  </si>
  <si>
    <t>SPx1-710</t>
  </si>
  <si>
    <t xml:space="preserve">ABRIL </t>
  </si>
  <si>
    <t>SPx2-1010</t>
  </si>
  <si>
    <t>VPx1-510</t>
  </si>
  <si>
    <t>SP1-1010</t>
  </si>
  <si>
    <t>SPx1-10</t>
  </si>
  <si>
    <t xml:space="preserve">OTERO </t>
  </si>
  <si>
    <t xml:space="preserve">BENSENY </t>
  </si>
  <si>
    <t>GRISMAU</t>
  </si>
  <si>
    <t xml:space="preserve">MIA </t>
  </si>
  <si>
    <t xml:space="preserve">GRISMAU </t>
  </si>
  <si>
    <t>VPx1-710</t>
  </si>
  <si>
    <t xml:space="preserve">MAÑAS </t>
  </si>
  <si>
    <t xml:space="preserve">VICENTE </t>
  </si>
  <si>
    <t xml:space="preserve">ESTEBAN </t>
  </si>
  <si>
    <t xml:space="preserve">BRUNO </t>
  </si>
  <si>
    <t xml:space="preserve">BAUTISTA </t>
  </si>
  <si>
    <t xml:space="preserve">SAMIR </t>
  </si>
  <si>
    <t xml:space="preserve">VALDEZ </t>
  </si>
  <si>
    <t xml:space="preserve">EDGAR </t>
  </si>
  <si>
    <t xml:space="preserve">VEGA </t>
  </si>
  <si>
    <t xml:space="preserve">ELISEO </t>
  </si>
  <si>
    <t xml:space="preserve">DIEGO </t>
  </si>
  <si>
    <t xml:space="preserve">LUCAS </t>
  </si>
  <si>
    <t xml:space="preserve">CAÑETE </t>
  </si>
  <si>
    <t>VPx1-1010</t>
  </si>
  <si>
    <t xml:space="preserve">JEREMY </t>
  </si>
  <si>
    <t xml:space="preserve">ROQUE </t>
  </si>
  <si>
    <t xml:space="preserve">LUCIANO </t>
  </si>
  <si>
    <t xml:space="preserve">KEVIN </t>
  </si>
  <si>
    <t xml:space="preserve">SANTIAGO </t>
  </si>
  <si>
    <t xml:space="preserve">MAURO </t>
  </si>
  <si>
    <t xml:space="preserve">GABRIEL </t>
  </si>
  <si>
    <t xml:space="preserve">VALENTIN </t>
  </si>
  <si>
    <t xml:space="preserve">ANGEL </t>
  </si>
  <si>
    <t xml:space="preserve">LAUTARO </t>
  </si>
  <si>
    <t xml:space="preserve">GUIDO </t>
  </si>
  <si>
    <t xml:space="preserve">GUSTAVO </t>
  </si>
  <si>
    <t xml:space="preserve">GERARDO </t>
  </si>
  <si>
    <t xml:space="preserve">TOMAS </t>
  </si>
  <si>
    <t xml:space="preserve">MISAEL </t>
  </si>
  <si>
    <t xml:space="preserve">RODRIGO </t>
  </si>
  <si>
    <t xml:space="preserve">TADEO </t>
  </si>
  <si>
    <t xml:space="preserve">KAREN </t>
  </si>
  <si>
    <t>SPx1-260</t>
  </si>
  <si>
    <t xml:space="preserve">ELIAS </t>
  </si>
  <si>
    <t xml:space="preserve">BENJAMIN </t>
  </si>
  <si>
    <t xml:space="preserve">BENICIO </t>
  </si>
  <si>
    <t xml:space="preserve">TIZIANO </t>
  </si>
  <si>
    <t xml:space="preserve">JONAS </t>
  </si>
  <si>
    <t>50 ANIVERSARIO BODAS DE ORO</t>
  </si>
  <si>
    <t>27-28/09/2024</t>
  </si>
  <si>
    <t xml:space="preserve">FEDERACIÓN SALTEÑA </t>
  </si>
  <si>
    <t>CENTRO REPUBLICA</t>
  </si>
  <si>
    <t xml:space="preserve">ARIAS </t>
  </si>
  <si>
    <t xml:space="preserve">TORNELLO </t>
  </si>
  <si>
    <t xml:space="preserve">VILLALBA </t>
  </si>
  <si>
    <t xml:space="preserve">ARACELI </t>
  </si>
  <si>
    <t>12/25/2009</t>
  </si>
  <si>
    <t>19/11/2009</t>
  </si>
  <si>
    <t>17/03/2009</t>
  </si>
  <si>
    <t>26/06/2008</t>
  </si>
  <si>
    <t xml:space="preserve"> 10/10/2008</t>
  </si>
  <si>
    <t>21/09/2007</t>
  </si>
  <si>
    <t>24/01/2011</t>
  </si>
  <si>
    <t xml:space="preserve"> 02/08/2011</t>
  </si>
  <si>
    <t>21/05/2011</t>
  </si>
  <si>
    <t>28/022010</t>
  </si>
  <si>
    <t xml:space="preserve">JOSE </t>
  </si>
  <si>
    <t>ALESSANDRINIS</t>
  </si>
  <si>
    <t xml:space="preserve">TEO </t>
  </si>
  <si>
    <t>27/09/2012</t>
  </si>
  <si>
    <t>ZANABRIA</t>
  </si>
  <si>
    <t>LRJ|</t>
  </si>
  <si>
    <t>RIVEROS</t>
  </si>
  <si>
    <t>GIOVARRUSCIO</t>
  </si>
  <si>
    <t>TAMARA</t>
  </si>
  <si>
    <t>BRODSKI</t>
  </si>
  <si>
    <t>URSULA</t>
  </si>
  <si>
    <t>05/07/2013.</t>
  </si>
  <si>
    <t>12/03/2013.</t>
  </si>
  <si>
    <t>03/11/2010.</t>
  </si>
  <si>
    <t>QUINTAR</t>
  </si>
  <si>
    <t xml:space="preserve">IARA </t>
  </si>
  <si>
    <t>20/09/1990</t>
  </si>
  <si>
    <t>17/09/2012</t>
  </si>
  <si>
    <t>DE ALESSANDRIS</t>
  </si>
  <si>
    <t>CORDOBA ARGENTINA</t>
  </si>
  <si>
    <t>TAMASHIRO</t>
  </si>
  <si>
    <t>MINORU</t>
  </si>
  <si>
    <t>PILO LACUADRA</t>
  </si>
  <si>
    <t>LIMA PERU</t>
  </si>
  <si>
    <t>MEJORES TRES             RESULTADOS POR AÑO</t>
  </si>
  <si>
    <t>PUNTOS AL 50%</t>
  </si>
  <si>
    <t>PUNTOS AL 100%</t>
  </si>
  <si>
    <t>PUNTOS TOTALES RANKING</t>
  </si>
  <si>
    <t>MEJORES TRES PUNTAJES             AL 50% Y AL 100%</t>
  </si>
  <si>
    <t>5.843.760-5</t>
  </si>
  <si>
    <t>1001/2006</t>
  </si>
  <si>
    <t xml:space="preserve"> 10/10/1977</t>
  </si>
  <si>
    <t xml:space="preserve">SOFIA </t>
  </si>
  <si>
    <t xml:space="preserve"> 04/07/2003</t>
  </si>
  <si>
    <t>2007.</t>
  </si>
  <si>
    <t>TOTALES  GENERALES</t>
  </si>
  <si>
    <t xml:space="preserve">ZENTENO </t>
  </si>
  <si>
    <t>SANTIAGO DE CHILE CHILE</t>
  </si>
  <si>
    <t xml:space="preserve">NAVARRO </t>
  </si>
  <si>
    <t>PUNTOS GENERALES</t>
  </si>
  <si>
    <t>CALGARY ALBERTA CANADA</t>
  </si>
  <si>
    <t>RIO DE JANEIRO BRASIL</t>
  </si>
  <si>
    <t>48 Kg</t>
  </si>
  <si>
    <t>52 Kg</t>
  </si>
  <si>
    <t>FIORA</t>
  </si>
  <si>
    <t>JUJUY ARGENTINA</t>
  </si>
  <si>
    <t>57 Kg</t>
  </si>
  <si>
    <t>63 Kg</t>
  </si>
  <si>
    <t>CUNEO</t>
  </si>
  <si>
    <t>FIONA</t>
  </si>
  <si>
    <t>70 Kg</t>
  </si>
  <si>
    <t>28 Kg</t>
  </si>
  <si>
    <t>ASUNCIÓN PARAGUAY</t>
  </si>
  <si>
    <t>20-24/11/2024</t>
  </si>
  <si>
    <t>60 Kg</t>
  </si>
  <si>
    <t>66 Kg</t>
  </si>
  <si>
    <t>73 Kg</t>
  </si>
  <si>
    <t>81 Kg</t>
  </si>
  <si>
    <t>90 Kg</t>
  </si>
  <si>
    <t>100 Kg</t>
  </si>
  <si>
    <t>M 100 Kg</t>
  </si>
  <si>
    <t>SUDAMERICANO</t>
  </si>
  <si>
    <t>PANAMERICANO</t>
  </si>
  <si>
    <t>CALGARY CANADA</t>
  </si>
  <si>
    <t>VARADERO CUBA</t>
  </si>
  <si>
    <t>27-27/10/2024</t>
  </si>
  <si>
    <t xml:space="preserve">CAMPEONATO SUDAMERICANO </t>
  </si>
  <si>
    <t>28-29/11/2024</t>
  </si>
  <si>
    <t xml:space="preserve">CAMPEONATO PANAMERICANO </t>
  </si>
  <si>
    <t>x</t>
  </si>
  <si>
    <t>34 Kg</t>
  </si>
  <si>
    <t>PROMO-VER</t>
  </si>
  <si>
    <t>38 Kg</t>
  </si>
  <si>
    <t>31 Kg</t>
  </si>
  <si>
    <t>42 Kg</t>
  </si>
  <si>
    <t>47 Kg</t>
  </si>
  <si>
    <t>M 52 Kg</t>
  </si>
  <si>
    <t>36 Kg</t>
  </si>
  <si>
    <t>40 Kg</t>
  </si>
  <si>
    <t>44 Kg</t>
  </si>
  <si>
    <t>53 Kg</t>
  </si>
  <si>
    <t>58 Kg</t>
  </si>
  <si>
    <t>64 Kg</t>
  </si>
  <si>
    <t>M 64 Kg</t>
  </si>
  <si>
    <t>SPx1-5</t>
  </si>
  <si>
    <t>SAAVEDRA</t>
  </si>
  <si>
    <t>VIOETA</t>
  </si>
  <si>
    <t>HUERRAU</t>
  </si>
  <si>
    <t>NADAL</t>
  </si>
  <si>
    <t>NOGUERA</t>
  </si>
  <si>
    <t>ESPINA</t>
  </si>
  <si>
    <t>BRITOS</t>
  </si>
  <si>
    <t xml:space="preserve">18-21/07/2024 </t>
  </si>
  <si>
    <t>*-BPx1</t>
  </si>
  <si>
    <t>BPx1-10</t>
  </si>
  <si>
    <t>BPx1-510</t>
  </si>
  <si>
    <t xml:space="preserve">          </t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</si>
  <si>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>CADETE GRADUADO FEMENINO</t>
    </r>
  </si>
  <si>
    <t>M 90 Kg</t>
  </si>
  <si>
    <t>DOCUMENTO DE IDENTIDAD</t>
  </si>
  <si>
    <t xml:space="preserve">DE LEONE </t>
  </si>
  <si>
    <t xml:space="preserve">VALENTINO </t>
  </si>
  <si>
    <t>COCAÑA</t>
  </si>
  <si>
    <t>B</t>
  </si>
  <si>
    <t>D</t>
  </si>
  <si>
    <t>X</t>
  </si>
  <si>
    <t>BENSHAMIN</t>
  </si>
  <si>
    <t>SPITZER</t>
  </si>
  <si>
    <t>PARA ASIGNAR DIVISIÓN DE PESO</t>
  </si>
  <si>
    <t xml:space="preserve">ORTEGA </t>
  </si>
  <si>
    <t>ALZUGARAY</t>
  </si>
  <si>
    <t>E</t>
  </si>
  <si>
    <t>LARA</t>
  </si>
  <si>
    <t>F</t>
  </si>
  <si>
    <t>COLOMBO</t>
  </si>
  <si>
    <t>G</t>
  </si>
  <si>
    <t>SLS</t>
  </si>
  <si>
    <t>OROS</t>
  </si>
  <si>
    <t>H</t>
  </si>
  <si>
    <t>SARELLA</t>
  </si>
  <si>
    <t>YAZMIN</t>
  </si>
  <si>
    <t>I</t>
  </si>
  <si>
    <t>J</t>
  </si>
  <si>
    <t>CAMPO  ENTRENAMIENTO CBA</t>
  </si>
  <si>
    <t xml:space="preserve">AGÜERO </t>
  </si>
  <si>
    <t>NICASTRO</t>
  </si>
  <si>
    <t xml:space="preserve">GOMEZ </t>
  </si>
  <si>
    <t xml:space="preserve">ACOSTA </t>
  </si>
  <si>
    <t>MILOCO</t>
  </si>
  <si>
    <t>SIRO</t>
  </si>
  <si>
    <t>MARZO</t>
  </si>
  <si>
    <t>Santiago</t>
  </si>
  <si>
    <t>MIQUEA</t>
  </si>
  <si>
    <t>SANDOVAL</t>
  </si>
  <si>
    <t>K</t>
  </si>
  <si>
    <t>DA ROCHA</t>
  </si>
  <si>
    <t>L</t>
  </si>
  <si>
    <t>M</t>
  </si>
  <si>
    <t>CARLOMAGNO</t>
  </si>
  <si>
    <t>N</t>
  </si>
  <si>
    <t>Ñ</t>
  </si>
  <si>
    <t>TREPAT</t>
  </si>
  <si>
    <t>ALVARO</t>
  </si>
  <si>
    <t>O</t>
  </si>
  <si>
    <t>P</t>
  </si>
  <si>
    <t>55 Kg</t>
  </si>
  <si>
    <t xml:space="preserve">LLANOS </t>
  </si>
  <si>
    <t>EFRON</t>
  </si>
  <si>
    <t>VACCA</t>
  </si>
  <si>
    <t>CARLA</t>
  </si>
  <si>
    <t>CUENCA</t>
  </si>
  <si>
    <t>SIARA</t>
  </si>
  <si>
    <t>CRESPO</t>
  </si>
  <si>
    <t>VILLADA</t>
  </si>
  <si>
    <t>PRIETO</t>
  </si>
  <si>
    <t>DAVIS</t>
  </si>
  <si>
    <t>BOICHENKO</t>
  </si>
  <si>
    <t>ARIANA</t>
  </si>
  <si>
    <t>CORTESINI</t>
  </si>
  <si>
    <t>S/P</t>
  </si>
  <si>
    <t xml:space="preserve">PEREYRA </t>
  </si>
  <si>
    <t xml:space="preserve">RENZO </t>
  </si>
  <si>
    <t xml:space="preserve">CLARITA </t>
  </si>
  <si>
    <t xml:space="preserve">DANA </t>
  </si>
  <si>
    <t xml:space="preserve">PISTOLESI </t>
  </si>
  <si>
    <t xml:space="preserve">DALMARIS </t>
  </si>
  <si>
    <t xml:space="preserve">ELUNEY </t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</si>
  <si>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 xml:space="preserve">CADETE GRADUADO MASCULINO </t>
    </r>
  </si>
  <si>
    <t xml:space="preserve">OSCAR </t>
  </si>
  <si>
    <t xml:space="preserve">LUCA </t>
  </si>
  <si>
    <t xml:space="preserve">PEREZ </t>
  </si>
  <si>
    <t xml:space="preserve">SERRA </t>
  </si>
  <si>
    <t>ALEXANDRO</t>
  </si>
  <si>
    <t>SILISQUE</t>
  </si>
  <si>
    <r>
      <t>DIRECCIÓN DEPORTIVA NACIONAL - RANKING 2024 - VIGENCIA 2024 Y 2023 -</t>
    </r>
    <r>
      <rPr>
        <b/>
        <sz val="11"/>
        <color rgb="FFC00000"/>
        <rFont val="Calibri"/>
        <family val="2"/>
        <scheme val="minor"/>
      </rPr>
      <t xml:space="preserve"> JUNIOR FEMENINO</t>
    </r>
  </si>
  <si>
    <t>CANTIDAD DE JUDOCAS POR CATEGORIA+A8:Z8</t>
  </si>
  <si>
    <t xml:space="preserve">PILAR </t>
  </si>
  <si>
    <t xml:space="preserve">PAULA </t>
  </si>
  <si>
    <t xml:space="preserve">ROCIO </t>
  </si>
  <si>
    <t xml:space="preserve">MILAGROS </t>
  </si>
  <si>
    <t xml:space="preserve">FACUNDO </t>
  </si>
  <si>
    <t xml:space="preserve">SAN SALVADOR              DE JUJUY </t>
  </si>
  <si>
    <t xml:space="preserve">EMMA </t>
  </si>
  <si>
    <t xml:space="preserve">                                                                          </t>
  </si>
  <si>
    <t>SOLAGIGLI</t>
  </si>
  <si>
    <t xml:space="preserve">ANA </t>
  </si>
  <si>
    <t xml:space="preserve">RITA </t>
  </si>
  <si>
    <t xml:space="preserve">MARIA </t>
  </si>
  <si>
    <t xml:space="preserve"> 15/09/2023</t>
  </si>
  <si>
    <t xml:space="preserve">JUEGOS PANAMERICANOS </t>
  </si>
  <si>
    <t xml:space="preserve">TITTARELLI  </t>
  </si>
  <si>
    <t xml:space="preserve">GABRIELA </t>
  </si>
  <si>
    <t>CINTIA</t>
  </si>
  <si>
    <t xml:space="preserve">ADRIANA </t>
  </si>
  <si>
    <t xml:space="preserve">NOELIA </t>
  </si>
  <si>
    <r>
      <t>DIRECCIÓN DEPORTIVA NACIONAL - RANKING 2024 - VIGENCIA 2024 Y 2023 -</t>
    </r>
    <r>
      <rPr>
        <b/>
        <sz val="11"/>
        <color rgb="FFC00000"/>
        <rFont val="Calibri"/>
        <family val="2"/>
        <scheme val="minor"/>
      </rPr>
      <t xml:space="preserve"> SENIOR FEMENINO</t>
    </r>
  </si>
  <si>
    <t>EXEQUIEL</t>
  </si>
  <si>
    <t xml:space="preserve">CIRO </t>
  </si>
  <si>
    <t xml:space="preserve">GATICA  </t>
  </si>
  <si>
    <t>MUNDIAL</t>
  </si>
  <si>
    <t xml:space="preserve">  AREVALO HIGA </t>
  </si>
  <si>
    <t>10-100163519</t>
  </si>
  <si>
    <t>COLOMBIA</t>
  </si>
  <si>
    <t>VER</t>
  </si>
  <si>
    <t>SPx1-155</t>
  </si>
  <si>
    <t>SPx1-255</t>
  </si>
  <si>
    <t>SPx1-355</t>
  </si>
  <si>
    <t>BPx2-1010</t>
  </si>
  <si>
    <t>BPx1-355</t>
  </si>
  <si>
    <t>BPx1-505</t>
  </si>
  <si>
    <t>ASUNCIÓN  PARAGUAY</t>
  </si>
  <si>
    <t>ASUNCION PARAGUAY</t>
  </si>
  <si>
    <t xml:space="preserve">RETAMOSO </t>
  </si>
  <si>
    <t>HARADA</t>
  </si>
  <si>
    <t>JARUMI</t>
  </si>
  <si>
    <t>50 Kg</t>
  </si>
  <si>
    <t xml:space="preserve">ESPINOSA </t>
  </si>
  <si>
    <t>270-NO</t>
  </si>
  <si>
    <t>370-NO</t>
  </si>
  <si>
    <t>SPx1-270</t>
  </si>
  <si>
    <t>SPX1-370</t>
  </si>
  <si>
    <t>SPx2-370</t>
  </si>
  <si>
    <t>SPx1-370</t>
  </si>
  <si>
    <t>BPx1-270</t>
  </si>
  <si>
    <t>170-NO</t>
  </si>
  <si>
    <t>SPx1-270-NO</t>
  </si>
  <si>
    <t>VPx1-370</t>
  </si>
  <si>
    <t>185-NO</t>
  </si>
  <si>
    <t>390-NO</t>
  </si>
  <si>
    <t>275-NO</t>
  </si>
  <si>
    <t>380-NO</t>
  </si>
  <si>
    <t>SPx1-185</t>
  </si>
  <si>
    <t>135-NO</t>
  </si>
  <si>
    <t>SPx1-135</t>
  </si>
  <si>
    <t>SPx1-135-NO</t>
  </si>
  <si>
    <t>94-NO</t>
  </si>
  <si>
    <t>248-NO</t>
  </si>
  <si>
    <t>178-NO</t>
  </si>
  <si>
    <t>129-NO</t>
  </si>
  <si>
    <t>SPx1-129-NO</t>
  </si>
  <si>
    <t xml:space="preserve"> *</t>
  </si>
  <si>
    <t>SPx1-178</t>
  </si>
  <si>
    <t>94+SPx1</t>
  </si>
  <si>
    <t>SIN/INFO</t>
  </si>
  <si>
    <t>203-NO</t>
  </si>
  <si>
    <t>280-NO</t>
  </si>
  <si>
    <t>MIRAS</t>
  </si>
  <si>
    <t>BPx1-5</t>
  </si>
  <si>
    <t>BPx1-710</t>
  </si>
  <si>
    <t>ECHECHURRY</t>
  </si>
  <si>
    <r>
      <t xml:space="preserve"> </t>
    </r>
    <r>
      <rPr>
        <sz val="11"/>
        <color rgb="FF0070C0"/>
        <rFont val="Calibri"/>
        <family val="2"/>
        <scheme val="minor"/>
      </rPr>
      <t xml:space="preserve"> </t>
    </r>
  </si>
  <si>
    <t>DAZA</t>
  </si>
  <si>
    <t>ROMANO</t>
  </si>
  <si>
    <t>SABRINA</t>
  </si>
  <si>
    <t>FLORA</t>
  </si>
  <si>
    <t>21/10/2013</t>
  </si>
  <si>
    <t>17-12-2012</t>
  </si>
  <si>
    <t>ARCADINA</t>
  </si>
  <si>
    <t>02/10/2012</t>
  </si>
  <si>
    <t>23/07/2012</t>
  </si>
  <si>
    <t>CALIERI</t>
  </si>
  <si>
    <t>29/01/2012</t>
  </si>
  <si>
    <t>52.079.786</t>
  </si>
  <si>
    <t>SOTO</t>
  </si>
  <si>
    <t>JOE</t>
  </si>
  <si>
    <t>CARREZCO</t>
  </si>
  <si>
    <t>11/05/2013</t>
  </si>
  <si>
    <t>07/06/2012</t>
  </si>
  <si>
    <t>18-02-2012</t>
  </si>
  <si>
    <t>184-NO</t>
  </si>
  <si>
    <t>SPx1-354</t>
  </si>
  <si>
    <t>FRIAS</t>
  </si>
  <si>
    <t>07/05/2012</t>
  </si>
  <si>
    <t>07-09-2012</t>
  </si>
  <si>
    <t>CASTELLI</t>
  </si>
  <si>
    <t>07/10/2013</t>
  </si>
  <si>
    <t>BERNABE</t>
  </si>
  <si>
    <t>LUISINA</t>
  </si>
  <si>
    <t>AURORA</t>
  </si>
  <si>
    <t>13/12/2012</t>
  </si>
  <si>
    <t>SAYRA</t>
  </si>
  <si>
    <t>MARTEL</t>
  </si>
  <si>
    <t>55.555.644</t>
  </si>
  <si>
    <t>134-NO</t>
  </si>
  <si>
    <t>PALLARES</t>
  </si>
  <si>
    <t>14-03-2013</t>
  </si>
  <si>
    <t>53.70.3178</t>
  </si>
  <si>
    <t>12/07/2012</t>
  </si>
  <si>
    <t>EMILIANA</t>
  </si>
  <si>
    <t>PEROTTI</t>
  </si>
  <si>
    <t>03/07/2012</t>
  </si>
  <si>
    <t>52.249.352</t>
  </si>
  <si>
    <t>AVEIRO</t>
  </si>
  <si>
    <t>ISABELLA</t>
  </si>
  <si>
    <t>27/08/2012</t>
  </si>
  <si>
    <t>23/11/2013</t>
  </si>
  <si>
    <t>53.581.108</t>
  </si>
  <si>
    <t>YURQUINA</t>
  </si>
  <si>
    <t>27/02/2013</t>
  </si>
  <si>
    <t>FRETES</t>
  </si>
  <si>
    <t>53.246.472</t>
  </si>
  <si>
    <t>ZELAYA</t>
  </si>
  <si>
    <t>14/02/2013</t>
  </si>
  <si>
    <t>52.504.243</t>
  </si>
  <si>
    <t>04/03/2013</t>
  </si>
  <si>
    <t>SPx1-134</t>
  </si>
  <si>
    <t>ISAIAS</t>
  </si>
  <si>
    <t>RUBIN</t>
  </si>
  <si>
    <t>RENGIFO</t>
  </si>
  <si>
    <t>DANDREA</t>
  </si>
  <si>
    <t>ORELLANA</t>
  </si>
  <si>
    <t>21-09-2013</t>
  </si>
  <si>
    <t>25/04/2013</t>
  </si>
  <si>
    <t>BOL-EXT</t>
  </si>
  <si>
    <t>07/09/2012</t>
  </si>
  <si>
    <t>20/06/2013</t>
  </si>
  <si>
    <t>53.324.422</t>
  </si>
  <si>
    <t>16/09/2012</t>
  </si>
  <si>
    <t>52068582</t>
  </si>
  <si>
    <t>GUILLERMO</t>
  </si>
  <si>
    <t>14/06/2012</t>
  </si>
  <si>
    <t>254-NO</t>
  </si>
  <si>
    <t>11/06/2011</t>
  </si>
  <si>
    <t>SPx1-504</t>
  </si>
  <si>
    <t>16/08/2012</t>
  </si>
  <si>
    <t>SALOMON</t>
  </si>
  <si>
    <t>PAU</t>
  </si>
  <si>
    <t>30/11/2012</t>
  </si>
  <si>
    <t>52.844.485</t>
  </si>
  <si>
    <t>04/01/2013</t>
  </si>
  <si>
    <t>52546857</t>
  </si>
  <si>
    <t>RAFAEL</t>
  </si>
  <si>
    <t>ZORRILLA</t>
  </si>
  <si>
    <t>EMILIO</t>
  </si>
  <si>
    <t>CANIZARES</t>
  </si>
  <si>
    <t>MONTIAL</t>
  </si>
  <si>
    <t>LUKA</t>
  </si>
  <si>
    <t>CARRAZAN</t>
  </si>
  <si>
    <t>25/03/2013</t>
  </si>
  <si>
    <t>53.040.707</t>
  </si>
  <si>
    <t>09/01/2012</t>
  </si>
  <si>
    <t>07/02/2013</t>
  </si>
  <si>
    <t>03/12/2012</t>
  </si>
  <si>
    <t>53.042.890</t>
  </si>
  <si>
    <t>06/01/2012</t>
  </si>
  <si>
    <t>10/10/2012</t>
  </si>
  <si>
    <t>TORREJON</t>
  </si>
  <si>
    <t>AZAROVICH</t>
  </si>
  <si>
    <t>15/06/2012</t>
  </si>
  <si>
    <t>52.333.000</t>
  </si>
  <si>
    <t>52.279.872</t>
  </si>
  <si>
    <t>LUCIANA</t>
  </si>
  <si>
    <t>03/12/2010</t>
  </si>
  <si>
    <t>50.574.913</t>
  </si>
  <si>
    <t>05/11/2010</t>
  </si>
  <si>
    <t>PUYOL</t>
  </si>
  <si>
    <t>MONTES DE OCA</t>
  </si>
  <si>
    <t>11/01/2010</t>
  </si>
  <si>
    <t>50.018.543</t>
  </si>
  <si>
    <t>354-NO</t>
  </si>
  <si>
    <t>17/09/2010</t>
  </si>
  <si>
    <t>50.575.920</t>
  </si>
  <si>
    <t>CONTRERAS</t>
  </si>
  <si>
    <t>ESTEFANIA</t>
  </si>
  <si>
    <t xml:space="preserve">23/08/2011 </t>
  </si>
  <si>
    <t>51.346.149</t>
  </si>
  <si>
    <t>27/12/2011</t>
  </si>
  <si>
    <t>52.044.520</t>
  </si>
  <si>
    <t>AMADO</t>
  </si>
  <si>
    <t>ECKHARDTH</t>
  </si>
  <si>
    <t>04-12-2011</t>
  </si>
  <si>
    <t>03/06/2011</t>
  </si>
  <si>
    <t>51.236.921</t>
  </si>
  <si>
    <t>50.874.590</t>
  </si>
  <si>
    <t>04/02/2011</t>
  </si>
  <si>
    <t>50.193.383</t>
  </si>
  <si>
    <t>CANISARES</t>
  </si>
  <si>
    <t>18/03/2011</t>
  </si>
  <si>
    <t>NASSER</t>
  </si>
  <si>
    <t>FARID</t>
  </si>
  <si>
    <t>02/11/2011</t>
  </si>
  <si>
    <t>51.516.606</t>
  </si>
  <si>
    <t>09/11/2010</t>
  </si>
  <si>
    <t xml:space="preserve"> MARIN</t>
  </si>
  <si>
    <t>50.560.878</t>
  </si>
  <si>
    <t>COPA</t>
  </si>
  <si>
    <t>18/06/2011</t>
  </si>
  <si>
    <t>21/06/2010</t>
  </si>
  <si>
    <t>50.381.611</t>
  </si>
  <si>
    <t>CHAVEZ</t>
  </si>
  <si>
    <t>25/02/2010</t>
  </si>
  <si>
    <t>WIERNES</t>
  </si>
  <si>
    <t>10/06/2010</t>
  </si>
  <si>
    <t>11/01/2011</t>
  </si>
  <si>
    <t>50.911.635</t>
  </si>
  <si>
    <t>10/10/2010</t>
  </si>
  <si>
    <t>49.796.482</t>
  </si>
  <si>
    <t>14/07/2010</t>
  </si>
  <si>
    <t>16/12/2010</t>
  </si>
  <si>
    <t>50.912.061</t>
  </si>
  <si>
    <t>ZERDA</t>
  </si>
  <si>
    <t>17/03/2011</t>
  </si>
  <si>
    <t>50.942.046</t>
  </si>
  <si>
    <t>04/10/2010</t>
  </si>
  <si>
    <t>SION</t>
  </si>
  <si>
    <t>01/10/2007</t>
  </si>
  <si>
    <t>48.142.354</t>
  </si>
  <si>
    <t>22/03/2009</t>
  </si>
  <si>
    <t>49.332.223</t>
  </si>
  <si>
    <t>JIMENA</t>
  </si>
  <si>
    <t>20/12/2007</t>
  </si>
  <si>
    <t>47.716.078</t>
  </si>
  <si>
    <t>ROSARIO</t>
  </si>
  <si>
    <t>BARBA</t>
  </si>
  <si>
    <t>FLORENCIA</t>
  </si>
  <si>
    <t>16/01/2.009</t>
  </si>
  <si>
    <t>48.195.579</t>
  </si>
  <si>
    <t>ARGOTE</t>
  </si>
  <si>
    <t>17/06/2007</t>
  </si>
  <si>
    <t>48.14.2568</t>
  </si>
  <si>
    <t>PIAZZA</t>
  </si>
  <si>
    <t>01/11/2007</t>
  </si>
  <si>
    <t>48.486.923</t>
  </si>
  <si>
    <t xml:space="preserve">SOL </t>
  </si>
  <si>
    <t>CISTERNA</t>
  </si>
  <si>
    <t>17-11-2008</t>
  </si>
  <si>
    <t>GRAMAJO</t>
  </si>
  <si>
    <t>EMILIA</t>
  </si>
  <si>
    <t>06/02/2007</t>
  </si>
  <si>
    <t>YUFRA</t>
  </si>
  <si>
    <t>14/08/2007</t>
  </si>
  <si>
    <t>48.143.415</t>
  </si>
  <si>
    <t>23/11/2008</t>
  </si>
  <si>
    <t>14/03/2007</t>
  </si>
  <si>
    <t>49.494.624</t>
  </si>
  <si>
    <t>JEREZ</t>
  </si>
  <si>
    <t>11/03/2007</t>
  </si>
  <si>
    <t>47.916.725</t>
  </si>
  <si>
    <t>NIEVA</t>
  </si>
  <si>
    <t>11/09/2006</t>
  </si>
  <si>
    <t>48.558.342</t>
  </si>
  <si>
    <t xml:space="preserve">MAXIMO  </t>
  </si>
  <si>
    <t>20/04/2008</t>
  </si>
  <si>
    <t>10/11/2007</t>
  </si>
  <si>
    <t>48.403.928</t>
  </si>
  <si>
    <t>25/08/2018</t>
  </si>
  <si>
    <t>29/04/2009</t>
  </si>
  <si>
    <t>MARTINIS</t>
  </si>
  <si>
    <t>49.777.587</t>
  </si>
  <si>
    <t>49.616.107</t>
  </si>
  <si>
    <t>ARTURO</t>
  </si>
  <si>
    <t>27/03/2009</t>
  </si>
  <si>
    <t>49.894.885</t>
  </si>
  <si>
    <t>CAVALCANTI</t>
  </si>
  <si>
    <t>16/02/2007</t>
  </si>
  <si>
    <t>05/10/2008</t>
  </si>
  <si>
    <t xml:space="preserve">JUAREZ </t>
  </si>
  <si>
    <t>SOTELO</t>
  </si>
  <si>
    <t>17/12/2007</t>
  </si>
  <si>
    <t>14-11-2008</t>
  </si>
  <si>
    <t>13/12/2007</t>
  </si>
  <si>
    <t>48.418.438</t>
  </si>
  <si>
    <t>25/11/2008</t>
  </si>
  <si>
    <t>49.140.368</t>
  </si>
  <si>
    <t>27/01/2009</t>
  </si>
  <si>
    <t>49.273.496</t>
  </si>
  <si>
    <t>17/02/2009</t>
  </si>
  <si>
    <t>49.343.152</t>
  </si>
  <si>
    <t>17/08/2007</t>
  </si>
  <si>
    <t>47.835.459</t>
  </si>
  <si>
    <t>BERDUC</t>
  </si>
  <si>
    <t>11/04/2007</t>
  </si>
  <si>
    <t>47.931.338</t>
  </si>
  <si>
    <t>04/01/2007</t>
  </si>
  <si>
    <t>06/05/2009</t>
  </si>
  <si>
    <t>49.471.732</t>
  </si>
  <si>
    <t>DE PARRA</t>
  </si>
  <si>
    <t>23/02/2007</t>
  </si>
  <si>
    <t>49.905.056</t>
  </si>
  <si>
    <t>07/06/2008</t>
  </si>
  <si>
    <t>48.204.630</t>
  </si>
  <si>
    <t>LOURDES</t>
  </si>
  <si>
    <t>05/10/2009</t>
  </si>
  <si>
    <t>23/07/2005</t>
  </si>
  <si>
    <t>49.481.494</t>
  </si>
  <si>
    <t>45.961.711</t>
  </si>
  <si>
    <t>15/12/2005</t>
  </si>
  <si>
    <t>SOL</t>
  </si>
  <si>
    <t>QUISPE</t>
  </si>
  <si>
    <t>DAYANA</t>
  </si>
  <si>
    <t>02/05/2005</t>
  </si>
  <si>
    <t>OLLARZON</t>
  </si>
  <si>
    <t>MELANI</t>
  </si>
  <si>
    <t>OSORES</t>
  </si>
  <si>
    <t>AMARAL</t>
  </si>
  <si>
    <t>29/09/2009</t>
  </si>
  <si>
    <t>49.707.243</t>
  </si>
  <si>
    <t>20/10/2004</t>
  </si>
  <si>
    <t>GALAN</t>
  </si>
  <si>
    <t>17/06/2006</t>
  </si>
  <si>
    <t>13/11/2007</t>
  </si>
  <si>
    <t>49.906.450</t>
  </si>
  <si>
    <t>GUIENDE</t>
  </si>
  <si>
    <t>RAUL</t>
  </si>
  <si>
    <t>07/12/2006</t>
  </si>
  <si>
    <t>47.776.818</t>
  </si>
  <si>
    <t>CABRAL</t>
  </si>
  <si>
    <t>FADEL</t>
  </si>
  <si>
    <t>DE LA ROSA</t>
  </si>
  <si>
    <t>QUIÑONES</t>
  </si>
  <si>
    <t>21/10/2024</t>
  </si>
  <si>
    <t>12/05/2005</t>
  </si>
  <si>
    <t>TAPIA</t>
  </si>
  <si>
    <t>21/10/2005</t>
  </si>
  <si>
    <t>07/04/2005</t>
  </si>
  <si>
    <t>PUESTO</t>
  </si>
  <si>
    <t>COMP. HOMOLOGADAS</t>
  </si>
  <si>
    <t>COMP. NACIONALES</t>
  </si>
  <si>
    <t>CAMP SUDAMERICANO</t>
  </si>
  <si>
    <t>OPEN CONTINENTAL</t>
  </si>
  <si>
    <t>CAMP. PANAMERICANO</t>
  </si>
  <si>
    <t>JUEGOS SUDAMERICANOS</t>
  </si>
  <si>
    <t>JUEGOS OLIMPICOS</t>
  </si>
  <si>
    <t>ORO</t>
  </si>
  <si>
    <t>PLATA</t>
  </si>
  <si>
    <t>BRONCE</t>
  </si>
  <si>
    <t>QUINTOS</t>
  </si>
  <si>
    <t>SEPTIMOS</t>
  </si>
  <si>
    <t>PARTICIPAR</t>
  </si>
  <si>
    <t>PUNTAJE TOTAL</t>
  </si>
  <si>
    <t>70% DEL PUNTAJE TOTAL</t>
  </si>
  <si>
    <t>50% DEL PUNTAJE TOTAL</t>
  </si>
  <si>
    <t>36% DEL PUNTAJE TOTAL</t>
  </si>
  <si>
    <t>26% DEL PUNTAJE TOTAL</t>
  </si>
  <si>
    <t>1% DEL PUNTAJE TOTAL</t>
  </si>
  <si>
    <t>SI EL 1% ES NUMERO IMPAR, SE RESTA 1</t>
  </si>
  <si>
    <t>SE USARON LOS MISMOS PORCCENTAJES QUE EN EL RANKING FIJ</t>
  </si>
  <si>
    <t>CRITERIOS</t>
  </si>
  <si>
    <t>M 78 Kg</t>
  </si>
  <si>
    <t>78 Kg</t>
  </si>
  <si>
    <t>CONSTANTINO</t>
  </si>
  <si>
    <t>MANQUILEF</t>
  </si>
  <si>
    <t>OLSSON</t>
  </si>
  <si>
    <t>DEL VECCHIO</t>
  </si>
  <si>
    <t>SANTOS</t>
  </si>
  <si>
    <t>GALEANO</t>
  </si>
  <si>
    <t>ANAHI</t>
  </si>
  <si>
    <t>OROSCO</t>
  </si>
  <si>
    <t>IXCHEL</t>
  </si>
  <si>
    <t>PAOLA</t>
  </si>
  <si>
    <t>ANGELA</t>
  </si>
  <si>
    <t>ANTONELA</t>
  </si>
  <si>
    <t>PISCINA</t>
  </si>
  <si>
    <t>22/12/2005</t>
  </si>
  <si>
    <t>47.123.348</t>
  </si>
  <si>
    <t>ARACELI</t>
  </si>
  <si>
    <t>11/12/1985</t>
  </si>
  <si>
    <t>COLOMBIA CUCUTA</t>
  </si>
  <si>
    <t>11-13/10/2024</t>
  </si>
  <si>
    <t>MARCO</t>
  </si>
  <si>
    <t>MAIRA</t>
  </si>
  <si>
    <t>15/10/1993</t>
  </si>
  <si>
    <t>38.947.852</t>
  </si>
  <si>
    <t>ISELLA</t>
  </si>
  <si>
    <t>INGALA</t>
  </si>
  <si>
    <t>NAYDA</t>
  </si>
  <si>
    <t>02/01/2000</t>
  </si>
  <si>
    <t>07/02/1995</t>
  </si>
  <si>
    <t>38.740.520</t>
  </si>
  <si>
    <t>08/12/2000</t>
  </si>
  <si>
    <r>
      <t>DIRECCIÓN DEPORTIVA NACIONAL - RANKING 2024 - VIGENCIA 2024 Y 2023 -</t>
    </r>
    <r>
      <rPr>
        <b/>
        <sz val="11"/>
        <color rgb="FFC00000"/>
        <rFont val="Calibri"/>
        <family val="2"/>
        <scheme val="minor"/>
      </rPr>
      <t xml:space="preserve"> SENIOR MASCULINO</t>
    </r>
  </si>
  <si>
    <r>
      <t>DIRECCIÓN DEPORTIVA NACIONAL - RANKING 2024 - VIGENCIA 2024 Y 2023 -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JUNIOR MASCULINO</t>
    </r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</si>
  <si>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 xml:space="preserve">JUVENIL SUB 15 FEMENINO </t>
    </r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</si>
  <si>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>JUVENIL SUB 15 MASCULINO</t>
    </r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</si>
  <si>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 xml:space="preserve">JUVENIL SUB 13 FEMENINO </t>
    </r>
  </si>
  <si>
    <r>
      <t xml:space="preserve">DIRECCIÓN DEPORTIVA NACIONAL - RANKING 2024 - VIGENCIA 2024 Y 2023 - </t>
    </r>
    <r>
      <rPr>
        <b/>
        <sz val="11"/>
        <color rgb="FFC00000"/>
        <rFont val="Calibri"/>
        <family val="2"/>
        <scheme val="minor"/>
      </rPr>
      <t xml:space="preserve"> JUVENIL SUB 13 MASCULINO</t>
    </r>
  </si>
  <si>
    <t>FREGGIARO</t>
  </si>
  <si>
    <t>RAMOS</t>
  </si>
  <si>
    <t>TAIRA</t>
  </si>
  <si>
    <t>ALEXIS</t>
  </si>
  <si>
    <t>JOSE MARIA</t>
  </si>
  <si>
    <t>20/07/2003</t>
  </si>
  <si>
    <t>23/12/2003</t>
  </si>
  <si>
    <t>27/04/2005</t>
  </si>
  <si>
    <t>26/06/2004</t>
  </si>
  <si>
    <t>28/03/2001</t>
  </si>
  <si>
    <t>26/12/2003</t>
  </si>
  <si>
    <t>07/09/1990</t>
  </si>
  <si>
    <t>35.306.133</t>
  </si>
  <si>
    <t>15/08/1996</t>
  </si>
  <si>
    <t>09/10/1988</t>
  </si>
  <si>
    <t>13/05/2005</t>
  </si>
  <si>
    <t>15/05/2008</t>
  </si>
  <si>
    <t>BOM</t>
  </si>
  <si>
    <t>02/09/1995</t>
  </si>
  <si>
    <t>25/02/2003</t>
  </si>
  <si>
    <t>44.742.012</t>
  </si>
  <si>
    <t>30/04/1976</t>
  </si>
  <si>
    <t>25.211.853</t>
  </si>
  <si>
    <t>DARDO</t>
  </si>
  <si>
    <t>17/05/1973</t>
  </si>
  <si>
    <t>23.238.555</t>
  </si>
  <si>
    <t xml:space="preserve"> PANAMERICANO Y OCEANIA </t>
  </si>
  <si>
    <t xml:space="preserve">PANAMERICANO Y OCEANIA </t>
  </si>
  <si>
    <t>NESTOR</t>
  </si>
  <si>
    <t>LEILA</t>
  </si>
  <si>
    <t>13/02/1999</t>
  </si>
  <si>
    <t>41.774.180</t>
  </si>
  <si>
    <t>20/12/2000</t>
  </si>
  <si>
    <t>29/11/1987</t>
  </si>
  <si>
    <t>29.175.677</t>
  </si>
  <si>
    <t>ESCALANTE</t>
  </si>
  <si>
    <t>TRAPALLA</t>
  </si>
  <si>
    <t>13/01/1994</t>
  </si>
  <si>
    <t>07/03/2000</t>
  </si>
  <si>
    <t>42.276.265</t>
  </si>
  <si>
    <t xml:space="preserve">PANAMERICANO </t>
  </si>
  <si>
    <t xml:space="preserve">FED.  CORDOBESA </t>
  </si>
  <si>
    <t xml:space="preserve">FED. CORDOBESA </t>
  </si>
  <si>
    <t>50 ANIVERSARIO              BODAS DE ORO</t>
  </si>
  <si>
    <t>CAMPO            ENTRENAMIENTO CBA</t>
  </si>
  <si>
    <t xml:space="preserve">FED. SALTEÑA </t>
  </si>
  <si>
    <t xml:space="preserve">SAN SALVADOR                                                                  JUJUY </t>
  </si>
  <si>
    <t>PUNTOS TOTALES     RANKING</t>
  </si>
  <si>
    <t>ASUNCIÓN                PARAGUAY</t>
  </si>
  <si>
    <t>ASUNCIÓN                             PARAGUAY</t>
  </si>
  <si>
    <t>MEJORES TRES             RESULTADOS 1ER AÑO                     AL 50%</t>
  </si>
  <si>
    <t>MEJORES TRES             RESULTADOS 2DO AÑO                         AL 100%</t>
  </si>
  <si>
    <t>ASUNCIÓN                                                                            PARAGUAY</t>
  </si>
  <si>
    <t xml:space="preserve"> SUDAMERICANO </t>
  </si>
  <si>
    <t xml:space="preserve"> PANAMERICANO </t>
  </si>
  <si>
    <t>CENTRO           REPUBLICA</t>
  </si>
  <si>
    <t xml:space="preserve"> M 70 Kg</t>
  </si>
  <si>
    <t>25/08/1997</t>
  </si>
  <si>
    <t>40.660.226</t>
  </si>
  <si>
    <t>COTO BESIER</t>
  </si>
  <si>
    <t>MARIANO</t>
  </si>
  <si>
    <t>k</t>
  </si>
  <si>
    <t xml:space="preserve"> 31/12/2012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</si>
</sst>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yy;@"/>
    <numFmt numFmtId="166" formatCode="#,##0;[Red]#,##0"/>
  </numFmts>
  <fonts count="8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1"/>
      <color rgb="FF000000"/>
      <name val="Calibri"/>
      <family val="2"/>
    </font>
    <font>
      <sz val="11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u/>
      <sz val="10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 val="double"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u val="double"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name val="Calibri"/>
      <family val="2"/>
    </font>
    <font>
      <sz val="11"/>
      <color rgb="FF7030A0"/>
      <name val="Calibri"/>
      <family val="2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b/>
      <u val="double"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0"/>
      <color rgb="FFC00000"/>
      <name val="Calibri"/>
      <family val="2"/>
      <scheme val="minor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  <font>
      <b/>
      <u val="double"/>
      <sz val="11"/>
      <color theme="4" tint="-0.249977111117893"/>
      <name val="Calibri"/>
      <family val="2"/>
      <scheme val="minor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0"/>
      <name val="Arial Rounded MT Bold"/>
      <family val="2"/>
      <charset val="1"/>
    </font>
    <font>
      <b/>
      <sz val="10"/>
      <color theme="1"/>
      <name val="Arial Rounded MT Bold"/>
      <family val="2"/>
      <charset val="1"/>
    </font>
    <font>
      <sz val="10"/>
      <color theme="1"/>
      <name val="Arial Rounded MT Bold"/>
      <family val="2"/>
    </font>
    <font>
      <sz val="12"/>
      <color theme="1"/>
      <name val="Arial Rounded MT Bold"/>
      <family val="2"/>
    </font>
    <font>
      <b/>
      <sz val="10"/>
      <color theme="1"/>
      <name val="Arial Rounded MT Bold"/>
      <family val="2"/>
    </font>
    <font>
      <b/>
      <sz val="10"/>
      <name val="Arial Rounded MT Bold"/>
      <family val="2"/>
    </font>
    <font>
      <b/>
      <sz val="2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Times New Roman"/>
      <family val="1"/>
    </font>
    <font>
      <b/>
      <sz val="8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entury Gothic"/>
      <family val="2"/>
    </font>
    <font>
      <sz val="10"/>
      <color rgb="FF000000"/>
      <name val="Century Gothic"/>
      <family val="2"/>
    </font>
    <font>
      <sz val="10"/>
      <name val="Century Gothic"/>
      <family val="2"/>
      <charset val="1"/>
    </font>
    <font>
      <sz val="10"/>
      <color rgb="FF7030A0"/>
      <name val="Century Gothic"/>
      <family val="2"/>
      <charset val="1"/>
    </font>
    <font>
      <sz val="10"/>
      <color rgb="FF7030A0"/>
      <name val="Century Gothic"/>
      <family val="2"/>
    </font>
    <font>
      <b/>
      <sz val="11"/>
      <name val="Calibri"/>
      <family val="2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8CF8E"/>
        <bgColor indexed="64"/>
      </patternFill>
    </fill>
    <fill>
      <patternFill patternType="solid">
        <fgColor rgb="FFACB8C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8DB3E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663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505050"/>
      </right>
      <top/>
      <bottom style="thin">
        <color rgb="FF505050"/>
      </bottom>
      <diagonal/>
    </border>
  </borders>
  <cellStyleXfs count="39">
    <xf numFmtId="0" fontId="0" fillId="0" borderId="0"/>
    <xf numFmtId="0" fontId="13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6" fillId="0" borderId="0"/>
    <xf numFmtId="0" fontId="13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5" fillId="0" borderId="0"/>
    <xf numFmtId="0" fontId="17" fillId="0" borderId="0"/>
    <xf numFmtId="0" fontId="16" fillId="0" borderId="0"/>
    <xf numFmtId="0" fontId="13" fillId="0" borderId="0"/>
    <xf numFmtId="0" fontId="15" fillId="0" borderId="0"/>
    <xf numFmtId="0" fontId="13" fillId="0" borderId="0"/>
    <xf numFmtId="0" fontId="19" fillId="0" borderId="0"/>
    <xf numFmtId="164" fontId="15" fillId="0" borderId="0" applyFont="0" applyFill="0" applyBorder="0" applyAlignment="0" applyProtection="0"/>
    <xf numFmtId="0" fontId="13" fillId="0" borderId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0" borderId="0"/>
    <xf numFmtId="0" fontId="78" fillId="0" borderId="0"/>
  </cellStyleXfs>
  <cellXfs count="1017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1" fontId="6" fillId="0" borderId="0" xfId="0" applyNumberFormat="1" applyFont="1"/>
    <xf numFmtId="166" fontId="6" fillId="0" borderId="0" xfId="0" applyNumberFormat="1" applyFont="1"/>
    <xf numFmtId="0" fontId="14" fillId="0" borderId="0" xfId="0" applyFon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5" fillId="16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center"/>
    </xf>
    <xf numFmtId="0" fontId="7" fillId="16" borderId="1" xfId="0" applyFont="1" applyFill="1" applyBorder="1" applyAlignment="1">
      <alignment horizontal="right"/>
    </xf>
    <xf numFmtId="0" fontId="8" fillId="16" borderId="1" xfId="0" applyFont="1" applyFill="1" applyBorder="1" applyAlignment="1">
      <alignment horizontal="left"/>
    </xf>
    <xf numFmtId="3" fontId="14" fillId="16" borderId="1" xfId="0" applyNumberFormat="1" applyFont="1" applyFill="1" applyBorder="1" applyAlignment="1">
      <alignment horizontal="center"/>
    </xf>
    <xf numFmtId="3" fontId="6" fillId="16" borderId="1" xfId="0" applyNumberFormat="1" applyFont="1" applyFill="1" applyBorder="1" applyAlignment="1">
      <alignment horizontal="center"/>
    </xf>
    <xf numFmtId="0" fontId="6" fillId="0" borderId="0" xfId="0" applyFont="1" applyFill="1"/>
    <xf numFmtId="1" fontId="12" fillId="15" borderId="1" xfId="0" applyNumberFormat="1" applyFont="1" applyFill="1" applyBorder="1" applyAlignment="1">
      <alignment horizontal="center" vertical="center" wrapText="1"/>
    </xf>
    <xf numFmtId="165" fontId="6" fillId="16" borderId="1" xfId="0" applyNumberFormat="1" applyFont="1" applyFill="1" applyBorder="1" applyAlignment="1">
      <alignment horizontal="center"/>
    </xf>
    <xf numFmtId="9" fontId="5" fillId="6" borderId="1" xfId="0" applyNumberFormat="1" applyFont="1" applyFill="1" applyBorder="1" applyAlignment="1">
      <alignment horizontal="center" vertical="center" wrapText="1"/>
    </xf>
    <xf numFmtId="166" fontId="6" fillId="16" borderId="1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8" fillId="16" borderId="1" xfId="0" applyNumberFormat="1" applyFont="1" applyFill="1" applyBorder="1" applyAlignment="1">
      <alignment horizontal="center"/>
    </xf>
    <xf numFmtId="1" fontId="5" fillId="15" borderId="1" xfId="0" applyNumberFormat="1" applyFont="1" applyFill="1" applyBorder="1" applyAlignment="1">
      <alignment horizontal="center" vertical="center" wrapText="1"/>
    </xf>
    <xf numFmtId="166" fontId="6" fillId="16" borderId="1" xfId="0" applyNumberFormat="1" applyFont="1" applyFill="1" applyBorder="1"/>
    <xf numFmtId="166" fontId="7" fillId="16" borderId="1" xfId="0" applyNumberFormat="1" applyFont="1" applyFill="1" applyBorder="1" applyAlignment="1">
      <alignment horizontal="left"/>
    </xf>
    <xf numFmtId="166" fontId="8" fillId="16" borderId="1" xfId="0" applyNumberFormat="1" applyFont="1" applyFill="1" applyBorder="1" applyAlignment="1">
      <alignment horizontal="left"/>
    </xf>
    <xf numFmtId="3" fontId="14" fillId="0" borderId="1" xfId="16" applyNumberFormat="1" applyFont="1" applyFill="1" applyBorder="1" applyAlignment="1">
      <alignment horizontal="center"/>
    </xf>
    <xf numFmtId="165" fontId="10" fillId="0" borderId="1" xfId="16" applyNumberFormat="1" applyFont="1" applyFill="1" applyBorder="1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5" fillId="0" borderId="0" xfId="0" applyFont="1"/>
    <xf numFmtId="3" fontId="5" fillId="16" borderId="1" xfId="0" applyNumberFormat="1" applyFont="1" applyFill="1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21" fillId="16" borderId="1" xfId="0" applyFont="1" applyFill="1" applyBorder="1" applyAlignment="1">
      <alignment horizontal="center"/>
    </xf>
    <xf numFmtId="0" fontId="6" fillId="0" borderId="0" xfId="0" applyFont="1" applyFill="1" applyBorder="1"/>
    <xf numFmtId="1" fontId="26" fillId="16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1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34" fillId="0" borderId="1" xfId="0" applyFont="1" applyBorder="1"/>
    <xf numFmtId="0" fontId="35" fillId="0" borderId="1" xfId="0" applyFont="1" applyBorder="1" applyAlignment="1">
      <alignment horizontal="right"/>
    </xf>
    <xf numFmtId="0" fontId="26" fillId="15" borderId="1" xfId="0" applyFont="1" applyFill="1" applyBorder="1" applyAlignment="1">
      <alignment horizontal="center"/>
    </xf>
    <xf numFmtId="3" fontId="20" fillId="0" borderId="1" xfId="0" applyNumberFormat="1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textRotation="90"/>
    </xf>
    <xf numFmtId="0" fontId="6" fillId="0" borderId="0" xfId="0" applyFont="1" applyFill="1" applyAlignment="1">
      <alignment textRotation="90"/>
    </xf>
    <xf numFmtId="1" fontId="6" fillId="0" borderId="0" xfId="0" applyNumberFormat="1" applyFont="1" applyAlignment="1">
      <alignment horizontal="center"/>
    </xf>
    <xf numFmtId="0" fontId="12" fillId="0" borderId="0" xfId="0" applyFont="1"/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textRotation="90"/>
    </xf>
    <xf numFmtId="0" fontId="6" fillId="0" borderId="0" xfId="0" applyFont="1" applyFill="1" applyAlignment="1">
      <alignment vertical="center" textRotation="90"/>
    </xf>
    <xf numFmtId="0" fontId="5" fillId="0" borderId="0" xfId="0" applyFont="1" applyFill="1" applyAlignment="1">
      <alignment textRotation="90"/>
    </xf>
    <xf numFmtId="0" fontId="5" fillId="0" borderId="0" xfId="0" applyFont="1" applyFill="1" applyAlignment="1">
      <alignment vertical="center" textRotation="90"/>
    </xf>
    <xf numFmtId="0" fontId="0" fillId="0" borderId="1" xfId="0" applyFont="1" applyBorder="1" applyAlignment="1">
      <alignment horizontal="center"/>
    </xf>
    <xf numFmtId="165" fontId="39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left"/>
    </xf>
    <xf numFmtId="3" fontId="20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3" fontId="20" fillId="0" borderId="1" xfId="13" applyNumberFormat="1" applyFont="1" applyFill="1" applyBorder="1" applyAlignment="1">
      <alignment horizontal="center"/>
    </xf>
    <xf numFmtId="165" fontId="39" fillId="0" borderId="1" xfId="13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/>
    </xf>
    <xf numFmtId="3" fontId="20" fillId="0" borderId="1" xfId="19" applyNumberFormat="1" applyFont="1" applyFill="1" applyBorder="1" applyAlignment="1">
      <alignment horizontal="center" vertical="center" wrapText="1"/>
    </xf>
    <xf numFmtId="165" fontId="16" fillId="0" borderId="1" xfId="19" applyNumberFormat="1" applyFont="1" applyFill="1" applyBorder="1" applyAlignment="1">
      <alignment horizontal="center" vertical="center" wrapText="1"/>
    </xf>
    <xf numFmtId="3" fontId="20" fillId="12" borderId="1" xfId="0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horizontal="center" vertical="top"/>
    </xf>
    <xf numFmtId="0" fontId="34" fillId="0" borderId="1" xfId="0" applyFont="1" applyBorder="1" applyAlignment="1">
      <alignment horizontal="left" vertical="top"/>
    </xf>
    <xf numFmtId="165" fontId="39" fillId="0" borderId="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/>
    </xf>
    <xf numFmtId="3" fontId="20" fillId="0" borderId="1" xfId="18" applyNumberFormat="1" applyFont="1" applyFill="1" applyBorder="1" applyAlignment="1">
      <alignment horizontal="center" vertical="center"/>
    </xf>
    <xf numFmtId="165" fontId="39" fillId="0" borderId="1" xfId="16" applyNumberFormat="1" applyFont="1" applyFill="1" applyBorder="1" applyAlignment="1">
      <alignment horizontal="center"/>
    </xf>
    <xf numFmtId="165" fontId="16" fillId="0" borderId="1" xfId="13" applyNumberFormat="1" applyFont="1" applyFill="1" applyBorder="1" applyAlignment="1">
      <alignment horizontal="center"/>
    </xf>
    <xf numFmtId="3" fontId="20" fillId="0" borderId="1" xfId="19" applyNumberFormat="1" applyFont="1" applyFill="1" applyBorder="1" applyAlignment="1">
      <alignment horizontal="center"/>
    </xf>
    <xf numFmtId="165" fontId="16" fillId="0" borderId="1" xfId="19" applyNumberFormat="1" applyFont="1" applyFill="1" applyBorder="1" applyAlignment="1">
      <alignment horizontal="center" wrapText="1"/>
    </xf>
    <xf numFmtId="3" fontId="20" fillId="13" borderId="1" xfId="7" applyNumberFormat="1" applyFont="1" applyFill="1" applyBorder="1" applyAlignment="1">
      <alignment horizontal="center" vertical="top"/>
    </xf>
    <xf numFmtId="14" fontId="0" fillId="0" borderId="1" xfId="0" applyNumberFormat="1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/>
    </xf>
    <xf numFmtId="0" fontId="32" fillId="15" borderId="1" xfId="0" applyFont="1" applyFill="1" applyBorder="1" applyAlignment="1">
      <alignment horizontal="center" vertical="top"/>
    </xf>
    <xf numFmtId="3" fontId="20" fillId="0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horizontal="center" wrapText="1"/>
    </xf>
    <xf numFmtId="165" fontId="16" fillId="0" borderId="1" xfId="13" applyNumberFormat="1" applyFont="1" applyFill="1" applyBorder="1" applyAlignment="1">
      <alignment horizontal="center" vertical="center" wrapText="1"/>
    </xf>
    <xf numFmtId="165" fontId="39" fillId="0" borderId="1" xfId="13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wrapText="1"/>
    </xf>
    <xf numFmtId="3" fontId="20" fillId="13" borderId="1" xfId="5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3" fontId="20" fillId="13" borderId="1" xfId="7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26" fillId="15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/>
    </xf>
    <xf numFmtId="0" fontId="34" fillId="0" borderId="1" xfId="13" applyFont="1" applyFill="1" applyBorder="1" applyAlignment="1">
      <alignment horizontal="left"/>
    </xf>
    <xf numFmtId="3" fontId="20" fillId="0" borderId="1" xfId="15" applyNumberFormat="1" applyFont="1" applyFill="1" applyBorder="1" applyAlignment="1">
      <alignment horizontal="center" vertical="center" wrapText="1"/>
    </xf>
    <xf numFmtId="165" fontId="16" fillId="0" borderId="1" xfId="15" applyNumberFormat="1" applyFont="1" applyFill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3" fontId="20" fillId="12" borderId="1" xfId="0" applyNumberFormat="1" applyFont="1" applyFill="1" applyBorder="1" applyAlignment="1">
      <alignment horizontal="center" wrapText="1"/>
    </xf>
    <xf numFmtId="1" fontId="0" fillId="12" borderId="1" xfId="0" applyNumberFormat="1" applyFont="1" applyFill="1" applyBorder="1" applyAlignment="1">
      <alignment horizontal="center" wrapText="1"/>
    </xf>
    <xf numFmtId="0" fontId="34" fillId="19" borderId="1" xfId="0" applyFont="1" applyFill="1" applyBorder="1" applyAlignment="1">
      <alignment horizontal="left"/>
    </xf>
    <xf numFmtId="3" fontId="20" fillId="0" borderId="1" xfId="19" applyNumberFormat="1" applyFont="1" applyBorder="1" applyAlignment="1" applyProtection="1">
      <alignment horizontal="center" vertical="center"/>
    </xf>
    <xf numFmtId="165" fontId="16" fillId="0" borderId="1" xfId="19" applyNumberFormat="1" applyFont="1" applyBorder="1" applyAlignment="1" applyProtection="1">
      <alignment horizontal="center" vertical="center"/>
    </xf>
    <xf numFmtId="3" fontId="20" fillId="1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3" fontId="20" fillId="0" borderId="1" xfId="16" applyNumberFormat="1" applyFont="1" applyFill="1" applyBorder="1" applyAlignment="1">
      <alignment horizontal="center"/>
    </xf>
    <xf numFmtId="165" fontId="0" fillId="13" borderId="1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>
      <alignment vertical="center"/>
    </xf>
    <xf numFmtId="1" fontId="0" fillId="0" borderId="0" xfId="0" applyNumberFormat="1" applyFont="1"/>
    <xf numFmtId="0" fontId="0" fillId="0" borderId="0" xfId="0" applyFont="1" applyFill="1"/>
    <xf numFmtId="1" fontId="0" fillId="0" borderId="0" xfId="0" applyNumberFormat="1" applyFont="1" applyFill="1"/>
    <xf numFmtId="0" fontId="35" fillId="0" borderId="1" xfId="0" applyFont="1" applyFill="1" applyBorder="1" applyAlignment="1">
      <alignment horizontal="right" vertical="center"/>
    </xf>
    <xf numFmtId="165" fontId="39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2" fillId="16" borderId="1" xfId="0" applyFont="1" applyFill="1" applyBorder="1" applyAlignment="1">
      <alignment horizontal="center"/>
    </xf>
    <xf numFmtId="165" fontId="24" fillId="0" borderId="1" xfId="0" applyNumberFormat="1" applyFont="1" applyBorder="1" applyAlignment="1">
      <alignment horizontal="center"/>
    </xf>
    <xf numFmtId="165" fontId="39" fillId="12" borderId="1" xfId="0" applyNumberFormat="1" applyFont="1" applyFill="1" applyBorder="1" applyAlignment="1">
      <alignment horizontal="center"/>
    </xf>
    <xf numFmtId="0" fontId="35" fillId="0" borderId="1" xfId="13" applyFont="1" applyFill="1" applyBorder="1" applyAlignment="1">
      <alignment horizontal="right"/>
    </xf>
    <xf numFmtId="0" fontId="35" fillId="19" borderId="1" xfId="0" applyFont="1" applyFill="1" applyBorder="1" applyAlignment="1">
      <alignment horizontal="right"/>
    </xf>
    <xf numFmtId="0" fontId="35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right" vertical="top"/>
    </xf>
    <xf numFmtId="165" fontId="39" fillId="0" borderId="1" xfId="0" applyNumberFormat="1" applyFont="1" applyBorder="1" applyAlignment="1">
      <alignment horizontal="center" vertical="center" wrapText="1"/>
    </xf>
    <xf numFmtId="3" fontId="20" fillId="0" borderId="1" xfId="7" applyNumberFormat="1" applyFont="1" applyBorder="1" applyAlignment="1">
      <alignment horizontal="center" vertical="center"/>
    </xf>
    <xf numFmtId="165" fontId="39" fillId="0" borderId="1" xfId="7" applyNumberFormat="1" applyFont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 wrapText="1"/>
    </xf>
    <xf numFmtId="165" fontId="16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3" fontId="20" fillId="13" borderId="1" xfId="0" applyNumberFormat="1" applyFont="1" applyFill="1" applyBorder="1" applyAlignment="1">
      <alignment horizontal="center"/>
    </xf>
    <xf numFmtId="14" fontId="16" fillId="13" borderId="1" xfId="0" applyNumberFormat="1" applyFont="1" applyFill="1" applyBorder="1" applyAlignment="1">
      <alignment horizontal="center"/>
    </xf>
    <xf numFmtId="3" fontId="20" fillId="13" borderId="1" xfId="0" applyNumberFormat="1" applyFont="1" applyFill="1" applyBorder="1" applyAlignment="1">
      <alignment horizontal="center" vertical="center" wrapText="1"/>
    </xf>
    <xf numFmtId="165" fontId="16" fillId="13" borderId="1" xfId="0" applyNumberFormat="1" applyFont="1" applyFill="1" applyBorder="1" applyAlignment="1">
      <alignment horizontal="center" vertical="center" wrapText="1"/>
    </xf>
    <xf numFmtId="3" fontId="20" fillId="0" borderId="1" xfId="5" applyNumberFormat="1" applyFont="1" applyBorder="1" applyAlignment="1">
      <alignment horizontal="center"/>
    </xf>
    <xf numFmtId="165" fontId="16" fillId="0" borderId="1" xfId="5" applyNumberFormat="1" applyFont="1" applyBorder="1" applyAlignment="1">
      <alignment horizontal="center" vertical="center" wrapText="1"/>
    </xf>
    <xf numFmtId="0" fontId="0" fillId="18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right"/>
    </xf>
    <xf numFmtId="0" fontId="34" fillId="0" borderId="1" xfId="0" applyFont="1" applyFill="1" applyBorder="1" applyAlignment="1">
      <alignment horizontal="left"/>
    </xf>
    <xf numFmtId="165" fontId="16" fillId="0" borderId="1" xfId="0" applyNumberFormat="1" applyFont="1" applyBorder="1" applyAlignment="1">
      <alignment horizontal="center"/>
    </xf>
    <xf numFmtId="3" fontId="20" fillId="0" borderId="1" xfId="0" applyNumberFormat="1" applyFont="1" applyBorder="1" applyAlignment="1" applyProtection="1">
      <alignment horizontal="center" vertical="center"/>
    </xf>
    <xf numFmtId="14" fontId="16" fillId="0" borderId="1" xfId="0" applyNumberFormat="1" applyFont="1" applyBorder="1" applyAlignment="1" applyProtection="1">
      <alignment horizontal="center" vertical="center"/>
    </xf>
    <xf numFmtId="1" fontId="24" fillId="0" borderId="1" xfId="0" applyNumberFormat="1" applyFont="1" applyBorder="1" applyAlignment="1">
      <alignment horizontal="center"/>
    </xf>
    <xf numFmtId="0" fontId="26" fillId="16" borderId="1" xfId="0" applyFont="1" applyFill="1" applyBorder="1" applyAlignment="1">
      <alignment horizontal="center"/>
    </xf>
    <xf numFmtId="3" fontId="20" fillId="0" borderId="1" xfId="30" applyNumberFormat="1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16" borderId="1" xfId="0" applyFont="1" applyFill="1" applyBorder="1" applyAlignment="1">
      <alignment horizontal="center" vertical="center"/>
    </xf>
    <xf numFmtId="165" fontId="39" fillId="0" borderId="1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vertical="center" textRotation="90"/>
    </xf>
    <xf numFmtId="165" fontId="6" fillId="0" borderId="0" xfId="0" applyNumberFormat="1" applyFont="1" applyAlignment="1">
      <alignment vertical="center" textRotation="180"/>
    </xf>
    <xf numFmtId="165" fontId="16" fillId="0" borderId="1" xfId="2" applyNumberFormat="1" applyFont="1" applyFill="1" applyBorder="1" applyAlignment="1">
      <alignment horizontal="center" vertical="center" wrapText="1"/>
    </xf>
    <xf numFmtId="3" fontId="20" fillId="13" borderId="1" xfId="1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0" fillId="23" borderId="1" xfId="0" applyFont="1" applyFill="1" applyBorder="1" applyAlignment="1">
      <alignment horizontal="center"/>
    </xf>
    <xf numFmtId="165" fontId="16" fillId="0" borderId="1" xfId="19" applyNumberFormat="1" applyFont="1" applyBorder="1" applyAlignment="1">
      <alignment horizontal="center"/>
    </xf>
    <xf numFmtId="165" fontId="0" fillId="13" borderId="1" xfId="0" applyNumberFormat="1" applyFont="1" applyFill="1" applyBorder="1" applyAlignment="1">
      <alignment horizontal="center"/>
    </xf>
    <xf numFmtId="165" fontId="16" fillId="0" borderId="1" xfId="19" applyNumberFormat="1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3" fontId="20" fillId="0" borderId="1" xfId="3" applyNumberFormat="1" applyFont="1" applyFill="1" applyBorder="1" applyAlignment="1">
      <alignment horizontal="center"/>
    </xf>
    <xf numFmtId="165" fontId="39" fillId="0" borderId="1" xfId="0" applyNumberFormat="1" applyFont="1" applyFill="1" applyBorder="1" applyAlignment="1">
      <alignment horizontal="center" vertical="center" wrapText="1"/>
    </xf>
    <xf numFmtId="3" fontId="20" fillId="0" borderId="1" xfId="14" applyNumberFormat="1" applyFont="1" applyFill="1" applyBorder="1" applyAlignment="1">
      <alignment horizontal="center" vertical="center"/>
    </xf>
    <xf numFmtId="165" fontId="16" fillId="0" borderId="1" xfId="14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wrapText="1"/>
    </xf>
    <xf numFmtId="14" fontId="39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5" fontId="39" fillId="0" borderId="1" xfId="0" applyNumberFormat="1" applyFont="1" applyFill="1" applyBorder="1" applyAlignment="1">
      <alignment horizontal="center" wrapText="1"/>
    </xf>
    <xf numFmtId="0" fontId="34" fillId="0" borderId="1" xfId="0" applyFont="1" applyBorder="1" applyAlignment="1"/>
    <xf numFmtId="165" fontId="16" fillId="13" borderId="1" xfId="0" applyNumberFormat="1" applyFont="1" applyFill="1" applyBorder="1" applyAlignment="1">
      <alignment horizontal="center"/>
    </xf>
    <xf numFmtId="165" fontId="0" fillId="12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3" fontId="20" fillId="0" borderId="1" xfId="13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/>
    </xf>
    <xf numFmtId="0" fontId="24" fillId="0" borderId="1" xfId="0" applyNumberFormat="1" applyFont="1" applyFill="1" applyBorder="1" applyAlignment="1">
      <alignment horizontal="center"/>
    </xf>
    <xf numFmtId="3" fontId="20" fillId="0" borderId="1" xfId="14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vertical="center" wrapText="1"/>
    </xf>
    <xf numFmtId="14" fontId="16" fillId="0" borderId="1" xfId="19" applyNumberFormat="1" applyFont="1" applyBorder="1" applyAlignment="1" applyProtection="1">
      <alignment horizontal="center" vertical="center"/>
    </xf>
    <xf numFmtId="3" fontId="20" fillId="13" borderId="1" xfId="8" applyNumberFormat="1" applyFont="1" applyFill="1" applyBorder="1" applyAlignment="1">
      <alignment horizontal="center" vertical="center"/>
    </xf>
    <xf numFmtId="165" fontId="20" fillId="0" borderId="1" xfId="0" applyNumberFormat="1" applyFont="1" applyFill="1" applyBorder="1" applyAlignment="1">
      <alignment horizontal="center"/>
    </xf>
    <xf numFmtId="165" fontId="16" fillId="0" borderId="1" xfId="21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 textRotation="90"/>
    </xf>
    <xf numFmtId="1" fontId="26" fillId="0" borderId="1" xfId="0" applyNumberFormat="1" applyFont="1" applyBorder="1" applyAlignment="1">
      <alignment horizontal="center" wrapText="1"/>
    </xf>
    <xf numFmtId="0" fontId="0" fillId="0" borderId="0" xfId="0" applyFont="1" applyAlignment="1"/>
    <xf numFmtId="1" fontId="32" fillId="0" borderId="1" xfId="13" applyNumberFormat="1" applyFont="1" applyFill="1" applyBorder="1" applyAlignment="1">
      <alignment horizontal="center" vertical="center"/>
    </xf>
    <xf numFmtId="1" fontId="42" fillId="0" borderId="1" xfId="0" applyNumberFormat="1" applyFont="1" applyFill="1" applyBorder="1" applyAlignment="1">
      <alignment horizontal="center"/>
    </xf>
    <xf numFmtId="1" fontId="26" fillId="0" borderId="1" xfId="0" applyNumberFormat="1" applyFont="1" applyBorder="1" applyAlignment="1">
      <alignment horizontal="center" vertical="center" wrapText="1"/>
    </xf>
    <xf numFmtId="1" fontId="32" fillId="0" borderId="1" xfId="16" applyNumberFormat="1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14" fontId="32" fillId="0" borderId="1" xfId="0" applyNumberFormat="1" applyFont="1" applyBorder="1" applyAlignment="1">
      <alignment horizontal="center"/>
    </xf>
    <xf numFmtId="1" fontId="26" fillId="15" borderId="1" xfId="0" applyNumberFormat="1" applyFont="1" applyFill="1" applyBorder="1" applyAlignment="1">
      <alignment horizontal="center" wrapText="1"/>
    </xf>
    <xf numFmtId="1" fontId="26" fillId="0" borderId="1" xfId="0" applyNumberFormat="1" applyFont="1" applyFill="1" applyBorder="1" applyAlignment="1">
      <alignment horizontal="center" wrapText="1"/>
    </xf>
    <xf numFmtId="1" fontId="26" fillId="15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1" fontId="42" fillId="15" borderId="1" xfId="0" applyNumberFormat="1" applyFont="1" applyFill="1" applyBorder="1" applyAlignment="1">
      <alignment horizontal="center"/>
    </xf>
    <xf numFmtId="1" fontId="32" fillId="15" borderId="1" xfId="13" applyNumberFormat="1" applyFont="1" applyFill="1" applyBorder="1" applyAlignment="1">
      <alignment horizontal="center"/>
    </xf>
    <xf numFmtId="1" fontId="32" fillId="0" borderId="1" xfId="13" applyNumberFormat="1" applyFont="1" applyFill="1" applyBorder="1" applyAlignment="1">
      <alignment horizontal="center"/>
    </xf>
    <xf numFmtId="1" fontId="32" fillId="15" borderId="1" xfId="13" applyNumberFormat="1" applyFont="1" applyFill="1" applyBorder="1" applyAlignment="1">
      <alignment horizontal="center" vertical="center"/>
    </xf>
    <xf numFmtId="3" fontId="20" fillId="0" borderId="1" xfId="20" applyNumberFormat="1" applyFont="1" applyFill="1" applyBorder="1" applyAlignment="1">
      <alignment horizontal="center"/>
    </xf>
    <xf numFmtId="165" fontId="0" fillId="0" borderId="1" xfId="20" applyNumberFormat="1" applyFont="1" applyFill="1" applyBorder="1" applyAlignment="1">
      <alignment horizontal="center"/>
    </xf>
    <xf numFmtId="1" fontId="26" fillId="15" borderId="1" xfId="20" applyNumberFormat="1" applyFont="1" applyFill="1" applyBorder="1" applyAlignment="1">
      <alignment horizontal="center"/>
    </xf>
    <xf numFmtId="1" fontId="26" fillId="0" borderId="1" xfId="20" applyNumberFormat="1" applyFont="1" applyFill="1" applyBorder="1" applyAlignment="1">
      <alignment horizontal="center"/>
    </xf>
    <xf numFmtId="1" fontId="42" fillId="15" borderId="1" xfId="13" applyNumberFormat="1" applyFont="1" applyFill="1" applyBorder="1" applyAlignment="1">
      <alignment horizontal="center" vertical="center" wrapText="1"/>
    </xf>
    <xf numFmtId="1" fontId="42" fillId="0" borderId="1" xfId="13" applyNumberFormat="1" applyFont="1" applyFill="1" applyBorder="1" applyAlignment="1">
      <alignment horizontal="center" vertical="center" wrapText="1"/>
    </xf>
    <xf numFmtId="1" fontId="26" fillId="15" borderId="1" xfId="0" applyNumberFormat="1" applyFont="1" applyFill="1" applyBorder="1" applyAlignment="1">
      <alignment horizontal="center"/>
    </xf>
    <xf numFmtId="1" fontId="32" fillId="15" borderId="1" xfId="0" applyNumberFormat="1" applyFont="1" applyFill="1" applyBorder="1" applyAlignment="1">
      <alignment horizontal="center"/>
    </xf>
    <xf numFmtId="1" fontId="42" fillId="15" borderId="1" xfId="0" applyNumberFormat="1" applyFont="1" applyFill="1" applyBorder="1" applyAlignment="1">
      <alignment horizontal="center" vertical="center" wrapText="1"/>
    </xf>
    <xf numFmtId="1" fontId="42" fillId="0" borderId="1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/>
    </xf>
    <xf numFmtId="1" fontId="42" fillId="15" borderId="1" xfId="19" applyNumberFormat="1" applyFont="1" applyFill="1" applyBorder="1" applyAlignment="1">
      <alignment horizontal="center"/>
    </xf>
    <xf numFmtId="1" fontId="42" fillId="0" borderId="1" xfId="19" applyNumberFormat="1" applyFont="1" applyFill="1" applyBorder="1" applyAlignment="1">
      <alignment horizontal="center"/>
    </xf>
    <xf numFmtId="3" fontId="20" fillId="0" borderId="1" xfId="14" applyNumberFormat="1" applyFont="1" applyFill="1" applyBorder="1" applyAlignment="1">
      <alignment horizontal="center"/>
    </xf>
    <xf numFmtId="1" fontId="42" fillId="15" borderId="1" xfId="14" applyNumberFormat="1" applyFont="1" applyFill="1" applyBorder="1" applyAlignment="1">
      <alignment horizontal="center" vertical="center" wrapText="1"/>
    </xf>
    <xf numFmtId="1" fontId="42" fillId="0" borderId="1" xfId="14" applyNumberFormat="1" applyFont="1" applyFill="1" applyBorder="1" applyAlignment="1">
      <alignment horizontal="center" vertical="center" wrapText="1"/>
    </xf>
    <xf numFmtId="3" fontId="20" fillId="0" borderId="1" xfId="17" applyNumberFormat="1" applyFont="1" applyFill="1" applyBorder="1" applyAlignment="1">
      <alignment horizontal="center"/>
    </xf>
    <xf numFmtId="165" fontId="16" fillId="0" borderId="1" xfId="17" applyNumberFormat="1" applyFont="1" applyFill="1" applyBorder="1" applyAlignment="1">
      <alignment horizontal="center" vertical="center" wrapText="1"/>
    </xf>
    <xf numFmtId="1" fontId="42" fillId="15" borderId="1" xfId="17" applyNumberFormat="1" applyFont="1" applyFill="1" applyBorder="1" applyAlignment="1">
      <alignment horizontal="center" vertical="center" wrapText="1"/>
    </xf>
    <xf numFmtId="1" fontId="42" fillId="0" borderId="1" xfId="17" applyNumberFormat="1" applyFont="1" applyFill="1" applyBorder="1" applyAlignment="1">
      <alignment horizontal="center" vertical="center" wrapText="1"/>
    </xf>
    <xf numFmtId="1" fontId="32" fillId="15" borderId="1" xfId="16" applyNumberFormat="1" applyFont="1" applyFill="1" applyBorder="1" applyAlignment="1">
      <alignment horizontal="center"/>
    </xf>
    <xf numFmtId="1" fontId="26" fillId="15" borderId="1" xfId="0" applyNumberFormat="1" applyFont="1" applyFill="1" applyBorder="1" applyAlignment="1">
      <alignment horizontal="center" vertical="center"/>
    </xf>
    <xf numFmtId="1" fontId="26" fillId="13" borderId="1" xfId="0" applyNumberFormat="1" applyFont="1" applyFill="1" applyBorder="1" applyAlignment="1">
      <alignment horizontal="center" vertical="center"/>
    </xf>
    <xf numFmtId="1" fontId="42" fillId="0" borderId="1" xfId="0" applyNumberFormat="1" applyFont="1" applyBorder="1" applyAlignment="1">
      <alignment horizontal="center"/>
    </xf>
    <xf numFmtId="0" fontId="11" fillId="0" borderId="0" xfId="0" applyFont="1"/>
    <xf numFmtId="0" fontId="43" fillId="0" borderId="0" xfId="0" applyFont="1"/>
    <xf numFmtId="166" fontId="12" fillId="0" borderId="0" xfId="0" applyNumberFormat="1" applyFont="1"/>
    <xf numFmtId="1" fontId="40" fillId="0" borderId="0" xfId="0" applyNumberFormat="1" applyFont="1"/>
    <xf numFmtId="1" fontId="12" fillId="0" borderId="0" xfId="0" applyNumberFormat="1" applyFont="1"/>
    <xf numFmtId="0" fontId="26" fillId="25" borderId="1" xfId="0" applyFont="1" applyFill="1" applyBorder="1" applyAlignment="1">
      <alignment horizontal="center"/>
    </xf>
    <xf numFmtId="0" fontId="26" fillId="16" borderId="1" xfId="0" applyFont="1" applyFill="1" applyBorder="1" applyAlignment="1">
      <alignment horizontal="center" vertical="top"/>
    </xf>
    <xf numFmtId="0" fontId="26" fillId="20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 vertical="top"/>
    </xf>
    <xf numFmtId="1" fontId="32" fillId="0" borderId="1" xfId="0" applyNumberFormat="1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14" fontId="32" fillId="0" borderId="1" xfId="0" applyNumberFormat="1" applyFont="1" applyBorder="1" applyAlignment="1">
      <alignment horizontal="center" vertical="center"/>
    </xf>
    <xf numFmtId="1" fontId="32" fillId="15" borderId="1" xfId="0" applyNumberFormat="1" applyFont="1" applyFill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3" fontId="20" fillId="13" borderId="1" xfId="16" applyNumberFormat="1" applyFont="1" applyFill="1" applyBorder="1" applyAlignment="1">
      <alignment horizontal="center"/>
    </xf>
    <xf numFmtId="165" fontId="39" fillId="13" borderId="1" xfId="16" applyNumberFormat="1" applyFont="1" applyFill="1" applyBorder="1" applyAlignment="1">
      <alignment horizontal="center"/>
    </xf>
    <xf numFmtId="165" fontId="45" fillId="0" borderId="1" xfId="0" applyNumberFormat="1" applyFont="1" applyFill="1" applyBorder="1" applyAlignment="1">
      <alignment horizontal="center" vertical="center" wrapText="1"/>
    </xf>
    <xf numFmtId="3" fontId="20" fillId="21" borderId="1" xfId="0" applyNumberFormat="1" applyFont="1" applyFill="1" applyBorder="1" applyAlignment="1">
      <alignment horizontal="center"/>
    </xf>
    <xf numFmtId="165" fontId="16" fillId="22" borderId="1" xfId="0" applyNumberFormat="1" applyFont="1" applyFill="1" applyBorder="1" applyAlignment="1">
      <alignment horizontal="center"/>
    </xf>
    <xf numFmtId="0" fontId="0" fillId="0" borderId="0" xfId="0" applyAlignment="1">
      <alignment textRotation="90"/>
    </xf>
    <xf numFmtId="0" fontId="0" fillId="0" borderId="0" xfId="0" applyFont="1" applyBorder="1"/>
    <xf numFmtId="0" fontId="31" fillId="0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44" fillId="20" borderId="1" xfId="0" applyFont="1" applyFill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top"/>
    </xf>
    <xf numFmtId="14" fontId="16" fillId="0" borderId="1" xfId="0" applyNumberFormat="1" applyFont="1" applyBorder="1" applyAlignment="1">
      <alignment horizontal="center"/>
    </xf>
    <xf numFmtId="0" fontId="4" fillId="0" borderId="0" xfId="0" applyFont="1"/>
    <xf numFmtId="0" fontId="26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 textRotation="90"/>
    </xf>
    <xf numFmtId="0" fontId="5" fillId="0" borderId="0" xfId="0" applyFont="1" applyAlignment="1">
      <alignment horizontal="center" vertical="center" textRotation="90"/>
    </xf>
    <xf numFmtId="3" fontId="20" fillId="17" borderId="1" xfId="0" applyNumberFormat="1" applyFont="1" applyFill="1" applyBorder="1" applyAlignment="1">
      <alignment horizontal="center"/>
    </xf>
    <xf numFmtId="0" fontId="0" fillId="0" borderId="0" xfId="0" applyFont="1" applyAlignment="1">
      <alignment textRotation="90"/>
    </xf>
    <xf numFmtId="0" fontId="0" fillId="0" borderId="0" xfId="0" applyFont="1" applyAlignment="1">
      <alignment vertical="center" textRotation="90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textRotation="90"/>
    </xf>
    <xf numFmtId="1" fontId="0" fillId="0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15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1" fontId="0" fillId="0" borderId="1" xfId="0" applyNumberFormat="1" applyFont="1" applyBorder="1" applyAlignment="1">
      <alignment horizontal="center" wrapText="1"/>
    </xf>
    <xf numFmtId="1" fontId="39" fillId="0" borderId="1" xfId="13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39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 wrapText="1"/>
    </xf>
    <xf numFmtId="1" fontId="16" fillId="0" borderId="1" xfId="14" applyNumberFormat="1" applyFont="1" applyFill="1" applyBorder="1" applyAlignment="1">
      <alignment horizontal="center" vertical="center" wrapText="1"/>
    </xf>
    <xf numFmtId="1" fontId="39" fillId="0" borderId="1" xfId="16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1" fontId="32" fillId="15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Fill="1" applyBorder="1" applyAlignment="1">
      <alignment horizontal="center" vertical="center" wrapText="1"/>
    </xf>
    <xf numFmtId="1" fontId="32" fillId="15" borderId="1" xfId="0" applyNumberFormat="1" applyFont="1" applyFill="1" applyBorder="1" applyAlignment="1">
      <alignment horizontal="center" wrapText="1"/>
    </xf>
    <xf numFmtId="1" fontId="39" fillId="0" borderId="1" xfId="0" applyNumberFormat="1" applyFont="1" applyFill="1" applyBorder="1" applyAlignment="1">
      <alignment horizontal="center" wrapText="1"/>
    </xf>
    <xf numFmtId="1" fontId="39" fillId="0" borderId="1" xfId="0" applyNumberFormat="1" applyFont="1" applyBorder="1" applyAlignment="1">
      <alignment horizontal="center" vertical="center" wrapText="1"/>
    </xf>
    <xf numFmtId="1" fontId="32" fillId="15" borderId="1" xfId="7" applyNumberFormat="1" applyFont="1" applyFill="1" applyBorder="1" applyAlignment="1">
      <alignment horizontal="center" vertical="center"/>
    </xf>
    <xf numFmtId="1" fontId="39" fillId="0" borderId="1" xfId="7" applyNumberFormat="1" applyFont="1" applyBorder="1" applyAlignment="1">
      <alignment horizontal="center" vertical="center"/>
    </xf>
    <xf numFmtId="3" fontId="20" fillId="13" borderId="1" xfId="12" applyNumberFormat="1" applyFont="1" applyFill="1" applyBorder="1" applyAlignment="1">
      <alignment horizontal="center" vertical="center"/>
    </xf>
    <xf numFmtId="165" fontId="16" fillId="0" borderId="1" xfId="10" applyNumberFormat="1" applyFont="1" applyFill="1" applyBorder="1" applyAlignment="1">
      <alignment horizontal="center"/>
    </xf>
    <xf numFmtId="1" fontId="42" fillId="15" borderId="1" xfId="10" applyNumberFormat="1" applyFont="1" applyFill="1" applyBorder="1" applyAlignment="1">
      <alignment horizontal="center"/>
    </xf>
    <xf numFmtId="1" fontId="16" fillId="0" borderId="1" xfId="1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165" fontId="39" fillId="12" borderId="1" xfId="0" applyNumberFormat="1" applyFont="1" applyFill="1" applyBorder="1" applyAlignment="1">
      <alignment horizontal="center" vertical="center" wrapText="1"/>
    </xf>
    <xf numFmtId="1" fontId="39" fillId="0" borderId="1" xfId="0" applyNumberFormat="1" applyFont="1" applyBorder="1" applyAlignment="1">
      <alignment horizontal="center"/>
    </xf>
    <xf numFmtId="1" fontId="39" fillId="0" borderId="1" xfId="0" applyNumberFormat="1" applyFont="1" applyBorder="1" applyAlignment="1">
      <alignment horizontal="center" wrapText="1"/>
    </xf>
    <xf numFmtId="0" fontId="35" fillId="0" borderId="1" xfId="0" applyFont="1" applyBorder="1" applyAlignment="1">
      <alignment horizontal="right" wrapText="1"/>
    </xf>
    <xf numFmtId="0" fontId="34" fillId="0" borderId="1" xfId="0" applyFont="1" applyBorder="1" applyAlignment="1">
      <alignment horizontal="left" wrapText="1"/>
    </xf>
    <xf numFmtId="0" fontId="10" fillId="0" borderId="0" xfId="0" applyFont="1" applyAlignment="1">
      <alignment horizontal="center"/>
    </xf>
    <xf numFmtId="165" fontId="45" fillId="0" borderId="1" xfId="0" applyNumberFormat="1" applyFont="1" applyFill="1" applyBorder="1" applyAlignment="1">
      <alignment horizontal="center"/>
    </xf>
    <xf numFmtId="165" fontId="16" fillId="0" borderId="1" xfId="14" applyNumberFormat="1" applyFont="1" applyFill="1" applyBorder="1" applyAlignment="1">
      <alignment horizontal="center"/>
    </xf>
    <xf numFmtId="3" fontId="46" fillId="13" borderId="1" xfId="7" applyNumberFormat="1" applyFont="1" applyFill="1" applyBorder="1" applyAlignment="1">
      <alignment horizontal="center" vertical="center"/>
    </xf>
    <xf numFmtId="3" fontId="20" fillId="0" borderId="1" xfId="19" applyNumberFormat="1" applyFont="1" applyFill="1" applyBorder="1" applyAlignment="1">
      <alignment horizontal="center" vertical="top" wrapText="1"/>
    </xf>
    <xf numFmtId="166" fontId="32" fillId="15" borderId="1" xfId="0" applyNumberFormat="1" applyFont="1" applyFill="1" applyBorder="1" applyAlignment="1">
      <alignment horizontal="center"/>
    </xf>
    <xf numFmtId="166" fontId="32" fillId="0" borderId="1" xfId="0" applyNumberFormat="1" applyFont="1" applyFill="1" applyBorder="1" applyAlignment="1">
      <alignment horizontal="center"/>
    </xf>
    <xf numFmtId="166" fontId="24" fillId="0" borderId="1" xfId="0" applyNumberFormat="1" applyFont="1" applyBorder="1" applyAlignment="1">
      <alignment horizontal="center"/>
    </xf>
    <xf numFmtId="166" fontId="24" fillId="0" borderId="1" xfId="0" applyNumberFormat="1" applyFont="1" applyFill="1" applyBorder="1" applyAlignment="1">
      <alignment horizontal="center"/>
    </xf>
    <xf numFmtId="166" fontId="32" fillId="16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4" fillId="0" borderId="0" xfId="0" applyFont="1" applyFill="1" applyAlignment="1">
      <alignment horizontal="center"/>
    </xf>
    <xf numFmtId="165" fontId="16" fillId="0" borderId="1" xfId="14" applyNumberFormat="1" applyFont="1" applyFill="1" applyBorder="1" applyAlignment="1">
      <alignment horizontal="center" vertical="center"/>
    </xf>
    <xf numFmtId="3" fontId="26" fillId="16" borderId="1" xfId="0" applyNumberFormat="1" applyFont="1" applyFill="1" applyBorder="1" applyAlignment="1">
      <alignment horizontal="center"/>
    </xf>
    <xf numFmtId="3" fontId="39" fillId="13" borderId="1" xfId="11" applyNumberFormat="1" applyFont="1" applyFill="1" applyBorder="1" applyAlignment="1">
      <alignment horizontal="center" vertical="center"/>
    </xf>
    <xf numFmtId="3" fontId="20" fillId="0" borderId="1" xfId="7" applyNumberFormat="1" applyFont="1" applyFill="1" applyBorder="1" applyAlignment="1">
      <alignment horizontal="center" vertical="center"/>
    </xf>
    <xf numFmtId="3" fontId="20" fillId="13" borderId="1" xfId="11" applyNumberFormat="1" applyFont="1" applyFill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/>
    </xf>
    <xf numFmtId="3" fontId="20" fillId="13" borderId="1" xfId="6" applyNumberFormat="1" applyFont="1" applyFill="1" applyBorder="1" applyAlignment="1">
      <alignment horizontal="center" vertical="center"/>
    </xf>
    <xf numFmtId="3" fontId="20" fillId="13" borderId="1" xfId="11" applyNumberFormat="1" applyFont="1" applyFill="1" applyBorder="1" applyAlignment="1">
      <alignment horizontal="center" vertical="center" wrapText="1"/>
    </xf>
    <xf numFmtId="1" fontId="12" fillId="15" borderId="1" xfId="0" applyNumberFormat="1" applyFont="1" applyFill="1" applyBorder="1"/>
    <xf numFmtId="165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3" fontId="20" fillId="0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165" fontId="16" fillId="0" borderId="1" xfId="0" applyNumberFormat="1" applyFont="1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3" fontId="20" fillId="0" borderId="1" xfId="0" applyNumberFormat="1" applyFont="1" applyBorder="1" applyAlignment="1">
      <alignment horizontal="center"/>
    </xf>
    <xf numFmtId="0" fontId="32" fillId="15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166" fontId="35" fillId="0" borderId="1" xfId="0" applyNumberFormat="1" applyFont="1" applyBorder="1" applyAlignment="1">
      <alignment horizontal="left"/>
    </xf>
    <xf numFmtId="166" fontId="34" fillId="0" borderId="1" xfId="0" applyNumberFormat="1" applyFont="1" applyBorder="1" applyAlignment="1">
      <alignment horizontal="left"/>
    </xf>
    <xf numFmtId="0" fontId="48" fillId="0" borderId="1" xfId="0" applyFont="1" applyBorder="1" applyAlignment="1">
      <alignment horizontal="center"/>
    </xf>
    <xf numFmtId="166" fontId="26" fillId="0" borderId="1" xfId="0" applyNumberFormat="1" applyFont="1" applyFill="1" applyBorder="1" applyAlignment="1">
      <alignment horizontal="center"/>
    </xf>
    <xf numFmtId="3" fontId="32" fillId="15" borderId="1" xfId="0" applyNumberFormat="1" applyFont="1" applyFill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3" fontId="32" fillId="0" borderId="1" xfId="0" applyNumberFormat="1" applyFont="1" applyFill="1" applyBorder="1" applyAlignment="1">
      <alignment horizontal="center"/>
    </xf>
    <xf numFmtId="166" fontId="26" fillId="16" borderId="1" xfId="0" applyNumberFormat="1" applyFont="1" applyFill="1" applyBorder="1" applyAlignment="1">
      <alignment horizontal="center"/>
    </xf>
    <xf numFmtId="166" fontId="44" fillId="0" borderId="1" xfId="0" applyNumberFormat="1" applyFont="1" applyBorder="1" applyAlignment="1">
      <alignment horizontal="center"/>
    </xf>
    <xf numFmtId="166" fontId="44" fillId="0" borderId="1" xfId="0" applyNumberFormat="1" applyFont="1" applyFill="1" applyBorder="1" applyAlignment="1">
      <alignment horizontal="center"/>
    </xf>
    <xf numFmtId="0" fontId="44" fillId="0" borderId="0" xfId="0" applyFont="1" applyFill="1" applyAlignment="1">
      <alignment horizontal="center"/>
    </xf>
    <xf numFmtId="166" fontId="0" fillId="0" borderId="1" xfId="0" applyNumberFormat="1" applyFont="1" applyFill="1" applyBorder="1" applyAlignment="1">
      <alignment horizontal="center"/>
    </xf>
    <xf numFmtId="166" fontId="35" fillId="0" borderId="1" xfId="0" applyNumberFormat="1" applyFont="1" applyFill="1" applyBorder="1" applyAlignment="1">
      <alignment horizontal="left"/>
    </xf>
    <xf numFmtId="166" fontId="34" fillId="0" borderId="1" xfId="0" applyNumberFormat="1" applyFont="1" applyFill="1" applyBorder="1" applyAlignment="1">
      <alignment horizontal="left"/>
    </xf>
    <xf numFmtId="166" fontId="26" fillId="15" borderId="1" xfId="0" applyNumberFormat="1" applyFont="1" applyFill="1" applyBorder="1" applyAlignment="1">
      <alignment horizontal="center"/>
    </xf>
    <xf numFmtId="0" fontId="0" fillId="0" borderId="1" xfId="0" applyFont="1" applyBorder="1"/>
    <xf numFmtId="165" fontId="0" fillId="0" borderId="1" xfId="0" applyNumberFormat="1" applyFont="1" applyBorder="1"/>
    <xf numFmtId="0" fontId="6" fillId="16" borderId="1" xfId="0" applyFont="1" applyFill="1" applyBorder="1"/>
    <xf numFmtId="0" fontId="6" fillId="15" borderId="1" xfId="0" applyFont="1" applyFill="1" applyBorder="1"/>
    <xf numFmtId="0" fontId="6" fillId="16" borderId="1" xfId="0" applyFont="1" applyFill="1" applyBorder="1" applyAlignment="1"/>
    <xf numFmtId="0" fontId="35" fillId="7" borderId="1" xfId="0" applyFont="1" applyFill="1" applyBorder="1" applyAlignment="1">
      <alignment horizontal="right"/>
    </xf>
    <xf numFmtId="0" fontId="34" fillId="7" borderId="1" xfId="0" applyFont="1" applyFill="1" applyBorder="1" applyAlignment="1">
      <alignment horizontal="left"/>
    </xf>
    <xf numFmtId="1" fontId="34" fillId="0" borderId="1" xfId="0" applyNumberFormat="1" applyFont="1" applyFill="1" applyBorder="1" applyAlignment="1">
      <alignment horizontal="left" vertical="center"/>
    </xf>
    <xf numFmtId="1" fontId="35" fillId="0" borderId="1" xfId="0" applyNumberFormat="1" applyFont="1" applyFill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 textRotation="90"/>
    </xf>
    <xf numFmtId="165" fontId="40" fillId="12" borderId="1" xfId="0" applyNumberFormat="1" applyFont="1" applyFill="1" applyBorder="1" applyAlignment="1">
      <alignment horizontal="center"/>
    </xf>
    <xf numFmtId="165" fontId="40" fillId="12" borderId="1" xfId="0" applyNumberFormat="1" applyFont="1" applyFill="1" applyBorder="1" applyAlignment="1">
      <alignment horizontal="center" vertical="center" wrapText="1"/>
    </xf>
    <xf numFmtId="3" fontId="20" fillId="12" borderId="1" xfId="0" applyNumberFormat="1" applyFont="1" applyFill="1" applyBorder="1"/>
    <xf numFmtId="3" fontId="20" fillId="0" borderId="1" xfId="0" applyNumberFormat="1" applyFont="1" applyFill="1" applyBorder="1"/>
    <xf numFmtId="14" fontId="49" fillId="0" borderId="1" xfId="0" applyNumberFormat="1" applyFont="1" applyFill="1" applyBorder="1" applyAlignment="1">
      <alignment horizontal="center" wrapText="1"/>
    </xf>
    <xf numFmtId="0" fontId="35" fillId="7" borderId="1" xfId="0" applyFont="1" applyFill="1" applyBorder="1" applyAlignment="1">
      <alignment horizontal="left"/>
    </xf>
    <xf numFmtId="3" fontId="20" fillId="17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6" fontId="12" fillId="15" borderId="1" xfId="0" applyNumberFormat="1" applyFont="1" applyFill="1" applyBorder="1" applyAlignment="1">
      <alignment horizontal="center" vertical="center" wrapText="1"/>
    </xf>
    <xf numFmtId="166" fontId="12" fillId="15" borderId="1" xfId="0" applyNumberFormat="1" applyFont="1" applyFill="1" applyBorder="1"/>
    <xf numFmtId="0" fontId="8" fillId="16" borderId="1" xfId="0" applyFont="1" applyFill="1" applyBorder="1" applyAlignment="1">
      <alignment horizontal="right"/>
    </xf>
    <xf numFmtId="1" fontId="6" fillId="16" borderId="1" xfId="0" applyNumberFormat="1" applyFont="1" applyFill="1" applyBorder="1" applyAlignment="1">
      <alignment horizontal="center"/>
    </xf>
    <xf numFmtId="0" fontId="10" fillId="16" borderId="1" xfId="0" applyFont="1" applyFill="1" applyBorder="1" applyAlignment="1">
      <alignment horizontal="center"/>
    </xf>
    <xf numFmtId="1" fontId="40" fillId="15" borderId="1" xfId="0" applyNumberFormat="1" applyFont="1" applyFill="1" applyBorder="1" applyAlignment="1">
      <alignment horizontal="center"/>
    </xf>
    <xf numFmtId="166" fontId="40" fillId="15" borderId="1" xfId="0" applyNumberFormat="1" applyFont="1" applyFill="1" applyBorder="1" applyAlignment="1">
      <alignment horizontal="center" vertical="center" wrapText="1"/>
    </xf>
    <xf numFmtId="166" fontId="40" fillId="15" borderId="1" xfId="0" applyNumberFormat="1" applyFont="1" applyFill="1" applyBorder="1"/>
    <xf numFmtId="14" fontId="12" fillId="15" borderId="1" xfId="0" applyNumberFormat="1" applyFont="1" applyFill="1" applyBorder="1" applyAlignment="1">
      <alignment horizontal="center" vertical="center" wrapText="1"/>
    </xf>
    <xf numFmtId="3" fontId="20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3" fontId="20" fillId="13" borderId="1" xfId="4" applyNumberFormat="1" applyFont="1" applyFill="1" applyBorder="1" applyAlignment="1">
      <alignment horizontal="center" vertical="center"/>
    </xf>
    <xf numFmtId="165" fontId="16" fillId="0" borderId="1" xfId="21" applyNumberFormat="1" applyFont="1" applyBorder="1" applyAlignment="1">
      <alignment horizontal="center"/>
    </xf>
    <xf numFmtId="0" fontId="11" fillId="16" borderId="1" xfId="0" applyFont="1" applyFill="1" applyBorder="1" applyAlignment="1">
      <alignment horizontal="center"/>
    </xf>
    <xf numFmtId="0" fontId="28" fillId="16" borderId="1" xfId="0" applyFont="1" applyFill="1" applyBorder="1" applyAlignment="1">
      <alignment horizontal="center"/>
    </xf>
    <xf numFmtId="1" fontId="6" fillId="16" borderId="1" xfId="0" applyNumberFormat="1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right"/>
    </xf>
    <xf numFmtId="0" fontId="28" fillId="16" borderId="1" xfId="0" applyFont="1" applyFill="1" applyBorder="1"/>
    <xf numFmtId="3" fontId="24" fillId="0" borderId="1" xfId="0" applyNumberFormat="1" applyFont="1" applyBorder="1" applyAlignment="1">
      <alignment horizontal="center"/>
    </xf>
    <xf numFmtId="3" fontId="30" fillId="0" borderId="1" xfId="0" applyNumberFormat="1" applyFont="1" applyBorder="1" applyAlignment="1">
      <alignment horizontal="center"/>
    </xf>
    <xf numFmtId="0" fontId="35" fillId="7" borderId="1" xfId="0" applyFont="1" applyFill="1" applyBorder="1" applyAlignment="1">
      <alignment horizontal="right" vertical="center"/>
    </xf>
    <xf numFmtId="0" fontId="34" fillId="7" borderId="1" xfId="0" applyFont="1" applyFill="1" applyBorder="1" applyAlignment="1">
      <alignment horizontal="left" vertical="center"/>
    </xf>
    <xf numFmtId="165" fontId="24" fillId="0" borderId="1" xfId="0" applyNumberFormat="1" applyFont="1" applyFill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0" fontId="33" fillId="16" borderId="1" xfId="0" applyFont="1" applyFill="1" applyBorder="1" applyAlignment="1">
      <alignment horizontal="center" vertical="center" textRotation="90" wrapText="1"/>
    </xf>
    <xf numFmtId="0" fontId="18" fillId="16" borderId="1" xfId="0" applyFont="1" applyFill="1" applyBorder="1" applyAlignment="1">
      <alignment horizontal="center" vertical="center" textRotation="90" wrapText="1"/>
    </xf>
    <xf numFmtId="1" fontId="11" fillId="15" borderId="1" xfId="0" applyNumberFormat="1" applyFont="1" applyFill="1" applyBorder="1" applyAlignment="1">
      <alignment horizontal="center"/>
    </xf>
    <xf numFmtId="1" fontId="11" fillId="15" borderId="1" xfId="0" applyNumberFormat="1" applyFont="1" applyFill="1" applyBorder="1"/>
    <xf numFmtId="166" fontId="6" fillId="15" borderId="1" xfId="0" applyNumberFormat="1" applyFont="1" applyFill="1" applyBorder="1"/>
    <xf numFmtId="166" fontId="11" fillId="15" borderId="1" xfId="0" applyNumberFormat="1" applyFont="1" applyFill="1" applyBorder="1" applyAlignment="1">
      <alignment horizontal="center"/>
    </xf>
    <xf numFmtId="165" fontId="32" fillId="12" borderId="1" xfId="0" applyNumberFormat="1" applyFont="1" applyFill="1" applyBorder="1" applyAlignment="1">
      <alignment horizontal="center" vertical="center" wrapText="1"/>
    </xf>
    <xf numFmtId="0" fontId="32" fillId="15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2" fillId="16" borderId="1" xfId="0" applyFont="1" applyFill="1" applyBorder="1" applyAlignment="1">
      <alignment horizontal="center"/>
    </xf>
    <xf numFmtId="3" fontId="6" fillId="16" borderId="1" xfId="0" applyNumberFormat="1" applyFont="1" applyFill="1" applyBorder="1"/>
    <xf numFmtId="3" fontId="5" fillId="16" borderId="1" xfId="0" applyNumberFormat="1" applyFont="1" applyFill="1" applyBorder="1" applyAlignment="1">
      <alignment horizontal="center" vertical="center" wrapText="1"/>
    </xf>
    <xf numFmtId="1" fontId="6" fillId="15" borderId="1" xfId="0" applyNumberFormat="1" applyFont="1" applyFill="1" applyBorder="1"/>
    <xf numFmtId="0" fontId="27" fillId="16" borderId="1" xfId="0" applyFont="1" applyFill="1" applyBorder="1" applyAlignment="1">
      <alignment horizontal="center"/>
    </xf>
    <xf numFmtId="0" fontId="27" fillId="15" borderId="1" xfId="0" applyFont="1" applyFill="1" applyBorder="1" applyAlignment="1">
      <alignment horizontal="center"/>
    </xf>
    <xf numFmtId="165" fontId="10" fillId="16" borderId="1" xfId="0" applyNumberFormat="1" applyFont="1" applyFill="1" applyBorder="1" applyAlignment="1">
      <alignment horizontal="center"/>
    </xf>
    <xf numFmtId="0" fontId="12" fillId="16" borderId="1" xfId="0" applyFont="1" applyFill="1" applyBorder="1" applyAlignment="1">
      <alignment horizontal="right"/>
    </xf>
    <xf numFmtId="0" fontId="11" fillId="16" borderId="1" xfId="0" applyFont="1" applyFill="1" applyBorder="1" applyAlignment="1">
      <alignment horizontal="left"/>
    </xf>
    <xf numFmtId="3" fontId="11" fillId="16" borderId="1" xfId="0" applyNumberFormat="1" applyFont="1" applyFill="1" applyBorder="1" applyAlignment="1">
      <alignment horizontal="center"/>
    </xf>
    <xf numFmtId="165" fontId="11" fillId="16" borderId="1" xfId="0" applyNumberFormat="1" applyFont="1" applyFill="1" applyBorder="1" applyAlignment="1">
      <alignment horizontal="center"/>
    </xf>
    <xf numFmtId="0" fontId="34" fillId="7" borderId="1" xfId="0" applyFont="1" applyFill="1" applyBorder="1"/>
    <xf numFmtId="166" fontId="5" fillId="15" borderId="1" xfId="0" applyNumberFormat="1" applyFont="1" applyFill="1" applyBorder="1" applyAlignment="1">
      <alignment horizontal="center" vertical="center" wrapText="1"/>
    </xf>
    <xf numFmtId="0" fontId="39" fillId="18" borderId="1" xfId="0" applyFont="1" applyFill="1" applyBorder="1" applyAlignment="1">
      <alignment horizontal="center"/>
    </xf>
    <xf numFmtId="14" fontId="12" fillId="16" borderId="1" xfId="0" applyNumberFormat="1" applyFont="1" applyFill="1" applyBorder="1" applyAlignment="1">
      <alignment horizontal="center"/>
    </xf>
    <xf numFmtId="0" fontId="8" fillId="16" borderId="1" xfId="0" applyFont="1" applyFill="1" applyBorder="1"/>
    <xf numFmtId="165" fontId="17" fillId="16" borderId="1" xfId="0" applyNumberFormat="1" applyFont="1" applyFill="1" applyBorder="1" applyAlignment="1">
      <alignment horizontal="center"/>
    </xf>
    <xf numFmtId="14" fontId="9" fillId="16" borderId="1" xfId="0" applyNumberFormat="1" applyFont="1" applyFill="1" applyBorder="1" applyAlignment="1">
      <alignment horizontal="center"/>
    </xf>
    <xf numFmtId="165" fontId="39" fillId="0" borderId="1" xfId="14" applyNumberFormat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right" vertical="center"/>
    </xf>
    <xf numFmtId="0" fontId="34" fillId="16" borderId="1" xfId="0" applyFont="1" applyFill="1" applyBorder="1" applyAlignment="1">
      <alignment horizontal="left" vertical="center"/>
    </xf>
    <xf numFmtId="3" fontId="20" fillId="16" borderId="1" xfId="0" applyNumberFormat="1" applyFont="1" applyFill="1" applyBorder="1" applyAlignment="1">
      <alignment horizontal="center" vertical="center"/>
    </xf>
    <xf numFmtId="165" fontId="0" fillId="16" borderId="1" xfId="0" applyNumberFormat="1" applyFont="1" applyFill="1" applyBorder="1" applyAlignment="1">
      <alignment horizontal="center" vertical="center"/>
    </xf>
    <xf numFmtId="0" fontId="24" fillId="16" borderId="1" xfId="0" applyFont="1" applyFill="1" applyBorder="1" applyAlignment="1">
      <alignment horizontal="center" vertical="center"/>
    </xf>
    <xf numFmtId="166" fontId="6" fillId="15" borderId="1" xfId="0" applyNumberFormat="1" applyFont="1" applyFill="1" applyBorder="1" applyAlignment="1">
      <alignment horizontal="center"/>
    </xf>
    <xf numFmtId="0" fontId="34" fillId="7" borderId="1" xfId="0" applyFont="1" applyFill="1" applyBorder="1" applyAlignment="1"/>
    <xf numFmtId="0" fontId="40" fillId="12" borderId="1" xfId="0" applyFont="1" applyFill="1" applyBorder="1" applyAlignment="1">
      <alignment horizontal="center"/>
    </xf>
    <xf numFmtId="0" fontId="6" fillId="16" borderId="1" xfId="0" applyFont="1" applyFill="1" applyBorder="1" applyAlignment="1">
      <alignment horizontal="right"/>
    </xf>
    <xf numFmtId="166" fontId="20" fillId="0" borderId="1" xfId="0" applyNumberFormat="1" applyFont="1" applyFill="1" applyBorder="1" applyAlignment="1">
      <alignment horizontal="center"/>
    </xf>
    <xf numFmtId="166" fontId="20" fillId="12" borderId="1" xfId="0" applyNumberFormat="1" applyFont="1" applyFill="1" applyBorder="1" applyAlignment="1">
      <alignment horizontal="center"/>
    </xf>
    <xf numFmtId="166" fontId="11" fillId="15" borderId="1" xfId="0" applyNumberFormat="1" applyFont="1" applyFill="1" applyBorder="1"/>
    <xf numFmtId="1" fontId="41" fillId="0" borderId="1" xfId="0" applyNumberFormat="1" applyFont="1" applyBorder="1" applyAlignment="1">
      <alignment horizontal="center"/>
    </xf>
    <xf numFmtId="166" fontId="14" fillId="16" borderId="1" xfId="0" applyNumberFormat="1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/>
    </xf>
    <xf numFmtId="1" fontId="6" fillId="16" borderId="1" xfId="0" applyNumberFormat="1" applyFont="1" applyFill="1" applyBorder="1"/>
    <xf numFmtId="0" fontId="6" fillId="16" borderId="1" xfId="0" applyNumberFormat="1" applyFont="1" applyFill="1" applyBorder="1" applyAlignment="1">
      <alignment horizontal="center"/>
    </xf>
    <xf numFmtId="0" fontId="24" fillId="0" borderId="1" xfId="0" applyFont="1" applyBorder="1"/>
    <xf numFmtId="3" fontId="14" fillId="16" borderId="1" xfId="0" applyNumberFormat="1" applyFont="1" applyFill="1" applyBorder="1" applyAlignment="1">
      <alignment horizontal="center" vertical="center"/>
    </xf>
    <xf numFmtId="165" fontId="17" fillId="16" borderId="1" xfId="0" applyNumberFormat="1" applyFont="1" applyFill="1" applyBorder="1" applyAlignment="1">
      <alignment horizontal="center" vertical="center" wrapText="1"/>
    </xf>
    <xf numFmtId="0" fontId="0" fillId="16" borderId="1" xfId="0" applyFont="1" applyFill="1" applyBorder="1"/>
    <xf numFmtId="1" fontId="32" fillId="0" borderId="1" xfId="0" applyNumberFormat="1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/>
    </xf>
    <xf numFmtId="0" fontId="34" fillId="0" borderId="1" xfId="0" applyFont="1" applyFill="1" applyBorder="1" applyAlignment="1"/>
    <xf numFmtId="14" fontId="32" fillId="0" borderId="1" xfId="0" applyNumberFormat="1" applyFont="1" applyFill="1" applyBorder="1" applyAlignment="1">
      <alignment horizontal="center"/>
    </xf>
    <xf numFmtId="1" fontId="42" fillId="0" borderId="1" xfId="19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/>
    <xf numFmtId="0" fontId="8" fillId="16" borderId="1" xfId="0" applyFont="1" applyFill="1" applyBorder="1" applyAlignment="1"/>
    <xf numFmtId="3" fontId="14" fillId="16" borderId="1" xfId="0" applyNumberFormat="1" applyFont="1" applyFill="1" applyBorder="1" applyAlignment="1">
      <alignment horizontal="center" vertical="center" wrapText="1"/>
    </xf>
    <xf numFmtId="165" fontId="6" fillId="16" borderId="1" xfId="0" applyNumberFormat="1" applyFont="1" applyFill="1" applyBorder="1" applyAlignment="1">
      <alignment horizontal="center" vertical="center" wrapText="1"/>
    </xf>
    <xf numFmtId="165" fontId="8" fillId="16" borderId="1" xfId="0" applyNumberFormat="1" applyFont="1" applyFill="1" applyBorder="1" applyAlignment="1">
      <alignment horizontal="center"/>
    </xf>
    <xf numFmtId="0" fontId="39" fillId="12" borderId="1" xfId="0" applyFont="1" applyFill="1" applyBorder="1" applyAlignment="1">
      <alignment horizontal="center"/>
    </xf>
    <xf numFmtId="3" fontId="14" fillId="16" borderId="1" xfId="0" applyNumberFormat="1" applyFont="1" applyFill="1" applyBorder="1" applyAlignment="1">
      <alignment horizontal="center" wrapText="1"/>
    </xf>
    <xf numFmtId="165" fontId="6" fillId="16" borderId="1" xfId="0" applyNumberFormat="1" applyFont="1" applyFill="1" applyBorder="1" applyAlignment="1">
      <alignment horizontal="center" wrapText="1"/>
    </xf>
    <xf numFmtId="165" fontId="11" fillId="15" borderId="1" xfId="0" applyNumberFormat="1" applyFont="1" applyFill="1" applyBorder="1" applyAlignment="1">
      <alignment horizontal="center"/>
    </xf>
    <xf numFmtId="0" fontId="40" fillId="15" borderId="1" xfId="0" applyFont="1" applyFill="1" applyBorder="1" applyAlignment="1">
      <alignment horizontal="center"/>
    </xf>
    <xf numFmtId="0" fontId="0" fillId="16" borderId="1" xfId="0" applyFill="1" applyBorder="1"/>
    <xf numFmtId="3" fontId="46" fillId="0" borderId="1" xfId="5" applyNumberFormat="1" applyFont="1" applyBorder="1" applyAlignment="1">
      <alignment horizontal="center"/>
    </xf>
    <xf numFmtId="165" fontId="15" fillId="0" borderId="1" xfId="5" applyNumberFormat="1" applyFont="1" applyBorder="1" applyAlignment="1">
      <alignment horizontal="center"/>
    </xf>
    <xf numFmtId="0" fontId="12" fillId="15" borderId="1" xfId="0" applyFont="1" applyFill="1" applyBorder="1" applyAlignment="1">
      <alignment horizontal="center" vertical="center" wrapText="1"/>
    </xf>
    <xf numFmtId="9" fontId="12" fillId="15" borderId="1" xfId="0" applyNumberFormat="1" applyFont="1" applyFill="1" applyBorder="1" applyAlignment="1">
      <alignment horizontal="center" vertical="center" wrapText="1"/>
    </xf>
    <xf numFmtId="165" fontId="16" fillId="0" borderId="1" xfId="7" applyNumberFormat="1" applyFont="1" applyBorder="1" applyAlignment="1">
      <alignment horizontal="center" vertical="center" wrapText="1"/>
    </xf>
    <xf numFmtId="0" fontId="0" fillId="16" borderId="1" xfId="0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1" fontId="6" fillId="15" borderId="1" xfId="0" applyNumberFormat="1" applyFont="1" applyFill="1" applyBorder="1" applyAlignment="1">
      <alignment horizontal="center" vertical="center" wrapText="1"/>
    </xf>
    <xf numFmtId="1" fontId="11" fillId="15" borderId="1" xfId="0" applyNumberFormat="1" applyFont="1" applyFill="1" applyBorder="1" applyAlignment="1">
      <alignment horizontal="center" vertical="center" wrapText="1"/>
    </xf>
    <xf numFmtId="1" fontId="35" fillId="7" borderId="1" xfId="0" applyNumberFormat="1" applyFont="1" applyFill="1" applyBorder="1" applyAlignment="1">
      <alignment horizontal="right" vertical="center"/>
    </xf>
    <xf numFmtId="1" fontId="34" fillId="7" borderId="1" xfId="0" applyNumberFormat="1" applyFont="1" applyFill="1" applyBorder="1" applyAlignment="1">
      <alignment horizontal="left" vertical="center"/>
    </xf>
    <xf numFmtId="1" fontId="24" fillId="0" borderId="1" xfId="0" applyNumberFormat="1" applyFont="1" applyFill="1" applyBorder="1" applyAlignment="1">
      <alignment horizontal="center" vertical="center" wrapText="1"/>
    </xf>
    <xf numFmtId="1" fontId="23" fillId="15" borderId="1" xfId="0" applyNumberFormat="1" applyFont="1" applyFill="1" applyBorder="1" applyAlignment="1">
      <alignment horizontal="center" vertical="center" wrapText="1"/>
    </xf>
    <xf numFmtId="165" fontId="38" fillId="16" borderId="1" xfId="0" applyNumberFormat="1" applyFont="1" applyFill="1" applyBorder="1" applyAlignment="1">
      <alignment horizontal="center"/>
    </xf>
    <xf numFmtId="165" fontId="10" fillId="16" borderId="1" xfId="0" applyNumberFormat="1" applyFont="1" applyFill="1" applyBorder="1" applyAlignment="1">
      <alignment horizontal="center" wrapText="1"/>
    </xf>
    <xf numFmtId="0" fontId="6" fillId="16" borderId="1" xfId="0" applyFont="1" applyFill="1" applyBorder="1" applyAlignment="1">
      <alignment horizontal="right" wrapText="1"/>
    </xf>
    <xf numFmtId="0" fontId="6" fillId="16" borderId="1" xfId="0" applyFont="1" applyFill="1" applyBorder="1" applyAlignment="1">
      <alignment horizontal="left" wrapText="1"/>
    </xf>
    <xf numFmtId="0" fontId="7" fillId="0" borderId="1" xfId="16" applyFont="1" applyFill="1" applyBorder="1" applyAlignment="1">
      <alignment horizontal="right"/>
    </xf>
    <xf numFmtId="0" fontId="8" fillId="0" borderId="1" xfId="16" applyFont="1" applyFill="1" applyBorder="1" applyAlignment="1">
      <alignment horizontal="left"/>
    </xf>
    <xf numFmtId="0" fontId="39" fillId="15" borderId="1" xfId="0" applyFont="1" applyFill="1" applyBorder="1" applyAlignment="1">
      <alignment horizontal="center"/>
    </xf>
    <xf numFmtId="1" fontId="5" fillId="16" borderId="1" xfId="0" applyNumberFormat="1" applyFont="1" applyFill="1" applyBorder="1" applyAlignment="1">
      <alignment horizontal="center" vertical="center" wrapText="1"/>
    </xf>
    <xf numFmtId="3" fontId="39" fillId="13" borderId="1" xfId="7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6" fontId="0" fillId="0" borderId="0" xfId="0" applyNumberFormat="1" applyFont="1"/>
    <xf numFmtId="166" fontId="0" fillId="0" borderId="0" xfId="0" applyNumberFormat="1" applyFont="1" applyAlignment="1">
      <alignment horizontal="center"/>
    </xf>
    <xf numFmtId="3" fontId="26" fillId="15" borderId="1" xfId="0" applyNumberFormat="1" applyFont="1" applyFill="1" applyBorder="1" applyAlignment="1">
      <alignment horizontal="center"/>
    </xf>
    <xf numFmtId="3" fontId="26" fillId="0" borderId="1" xfId="0" applyNumberFormat="1" applyFont="1" applyFill="1" applyBorder="1" applyAlignment="1">
      <alignment horizontal="center"/>
    </xf>
    <xf numFmtId="166" fontId="35" fillId="7" borderId="1" xfId="0" applyNumberFormat="1" applyFont="1" applyFill="1" applyBorder="1" applyAlignment="1">
      <alignment horizontal="left"/>
    </xf>
    <xf numFmtId="166" fontId="34" fillId="7" borderId="1" xfId="0" applyNumberFormat="1" applyFont="1" applyFill="1" applyBorder="1" applyAlignment="1">
      <alignment horizontal="left"/>
    </xf>
    <xf numFmtId="166" fontId="0" fillId="0" borderId="0" xfId="0" applyNumberFormat="1"/>
    <xf numFmtId="165" fontId="6" fillId="15" borderId="1" xfId="0" applyNumberFormat="1" applyFon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166" fontId="0" fillId="15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0" fontId="14" fillId="16" borderId="1" xfId="0" applyFont="1" applyFill="1" applyBorder="1"/>
    <xf numFmtId="9" fontId="6" fillId="16" borderId="1" xfId="0" applyNumberFormat="1" applyFont="1" applyFill="1" applyBorder="1"/>
    <xf numFmtId="0" fontId="24" fillId="16" borderId="1" xfId="0" applyFont="1" applyFill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vertical="center" textRotation="90"/>
    </xf>
    <xf numFmtId="0" fontId="31" fillId="0" borderId="1" xfId="0" applyFont="1" applyBorder="1" applyAlignment="1">
      <alignment horizontal="center" vertical="center"/>
    </xf>
    <xf numFmtId="0" fontId="6" fillId="15" borderId="1" xfId="0" applyFont="1" applyFill="1" applyBorder="1" applyAlignment="1">
      <alignment horizontal="center"/>
    </xf>
    <xf numFmtId="0" fontId="11" fillId="15" borderId="1" xfId="0" applyFont="1" applyFill="1" applyBorder="1" applyAlignment="1">
      <alignment horizontal="center"/>
    </xf>
    <xf numFmtId="3" fontId="20" fillId="0" borderId="1" xfId="17" applyNumberFormat="1" applyFont="1" applyFill="1" applyBorder="1" applyAlignment="1">
      <alignment horizontal="center" vertical="center"/>
    </xf>
    <xf numFmtId="14" fontId="47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51" fillId="7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51" fillId="10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35" fillId="7" borderId="1" xfId="0" applyFont="1" applyFill="1" applyBorder="1" applyAlignment="1">
      <alignment horizontal="center"/>
    </xf>
    <xf numFmtId="0" fontId="51" fillId="11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center" vertical="top"/>
    </xf>
    <xf numFmtId="0" fontId="51" fillId="0" borderId="1" xfId="0" applyFont="1" applyFill="1" applyBorder="1" applyAlignment="1">
      <alignment horizontal="center" vertical="center"/>
    </xf>
    <xf numFmtId="0" fontId="51" fillId="0" borderId="1" xfId="0" applyFont="1" applyFill="1" applyBorder="1" applyAlignment="1">
      <alignment horizontal="center"/>
    </xf>
    <xf numFmtId="3" fontId="51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51" fillId="5" borderId="1" xfId="0" applyFont="1" applyFill="1" applyBorder="1" applyAlignment="1">
      <alignment horizontal="center" wrapText="1"/>
    </xf>
    <xf numFmtId="0" fontId="51" fillId="5" borderId="1" xfId="0" applyFont="1" applyFill="1" applyBorder="1" applyAlignment="1">
      <alignment horizontal="center"/>
    </xf>
    <xf numFmtId="166" fontId="51" fillId="0" borderId="1" xfId="0" applyNumberFormat="1" applyFont="1" applyFill="1" applyBorder="1" applyAlignment="1">
      <alignment horizontal="center"/>
    </xf>
    <xf numFmtId="0" fontId="51" fillId="11" borderId="1" xfId="0" applyFont="1" applyFill="1" applyBorder="1" applyAlignment="1">
      <alignment horizontal="center" vertical="center"/>
    </xf>
    <xf numFmtId="0" fontId="51" fillId="5" borderId="1" xfId="0" applyFont="1" applyFill="1" applyBorder="1" applyAlignment="1">
      <alignment horizontal="center" vertical="center"/>
    </xf>
    <xf numFmtId="0" fontId="35" fillId="5" borderId="1" xfId="0" applyFont="1" applyFill="1" applyBorder="1" applyAlignment="1">
      <alignment horizontal="center" vertical="center"/>
    </xf>
    <xf numFmtId="0" fontId="51" fillId="23" borderId="1" xfId="0" applyFont="1" applyFill="1" applyBorder="1" applyAlignment="1">
      <alignment horizontal="center"/>
    </xf>
    <xf numFmtId="0" fontId="51" fillId="6" borderId="1" xfId="0" applyFont="1" applyFill="1" applyBorder="1" applyAlignment="1">
      <alignment horizontal="center"/>
    </xf>
    <xf numFmtId="1" fontId="51" fillId="0" borderId="1" xfId="0" applyNumberFormat="1" applyFont="1" applyFill="1" applyBorder="1" applyAlignment="1">
      <alignment horizontal="center" vertical="center" wrapText="1"/>
    </xf>
    <xf numFmtId="1" fontId="51" fillId="7" borderId="1" xfId="0" applyNumberFormat="1" applyFont="1" applyFill="1" applyBorder="1" applyAlignment="1">
      <alignment horizontal="center" vertical="center" wrapText="1"/>
    </xf>
    <xf numFmtId="0" fontId="51" fillId="9" borderId="1" xfId="0" applyFont="1" applyFill="1" applyBorder="1" applyAlignment="1">
      <alignment horizontal="center"/>
    </xf>
    <xf numFmtId="166" fontId="51" fillId="0" borderId="1" xfId="0" applyNumberFormat="1" applyFont="1" applyBorder="1" applyAlignment="1">
      <alignment horizontal="center"/>
    </xf>
    <xf numFmtId="166" fontId="35" fillId="0" borderId="1" xfId="0" applyNumberFormat="1" applyFont="1" applyBorder="1" applyAlignment="1">
      <alignment horizontal="center"/>
    </xf>
    <xf numFmtId="166" fontId="35" fillId="7" borderId="1" xfId="0" applyNumberFormat="1" applyFont="1" applyFill="1" applyBorder="1" applyAlignment="1">
      <alignment horizontal="center"/>
    </xf>
    <xf numFmtId="166" fontId="35" fillId="0" borderId="1" xfId="0" applyNumberFormat="1" applyFont="1" applyFill="1" applyBorder="1" applyAlignment="1">
      <alignment horizontal="center"/>
    </xf>
    <xf numFmtId="166" fontId="35" fillId="5" borderId="1" xfId="0" applyNumberFormat="1" applyFont="1" applyFill="1" applyBorder="1" applyAlignment="1">
      <alignment horizontal="center"/>
    </xf>
    <xf numFmtId="166" fontId="35" fillId="11" borderId="1" xfId="0" applyNumberFormat="1" applyFont="1" applyFill="1" applyBorder="1" applyAlignment="1">
      <alignment horizontal="center"/>
    </xf>
    <xf numFmtId="166" fontId="51" fillId="7" borderId="1" xfId="0" applyNumberFormat="1" applyFont="1" applyFill="1" applyBorder="1" applyAlignment="1">
      <alignment horizontal="center"/>
    </xf>
    <xf numFmtId="0" fontId="52" fillId="7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3" fontId="52" fillId="0" borderId="1" xfId="0" applyNumberFormat="1" applyFont="1" applyBorder="1" applyAlignment="1">
      <alignment horizontal="center"/>
    </xf>
    <xf numFmtId="0" fontId="52" fillId="5" borderId="1" xfId="0" applyFont="1" applyFill="1" applyBorder="1" applyAlignment="1">
      <alignment horizontal="center"/>
    </xf>
    <xf numFmtId="0" fontId="35" fillId="10" borderId="1" xfId="0" applyFont="1" applyFill="1" applyBorder="1" applyAlignment="1">
      <alignment horizontal="center"/>
    </xf>
    <xf numFmtId="0" fontId="35" fillId="5" borderId="1" xfId="0" applyFont="1" applyFill="1" applyBorder="1" applyAlignment="1">
      <alignment horizontal="center"/>
    </xf>
    <xf numFmtId="0" fontId="53" fillId="0" borderId="1" xfId="0" applyFont="1" applyFill="1" applyBorder="1" applyAlignment="1">
      <alignment horizontal="center"/>
    </xf>
    <xf numFmtId="0" fontId="52" fillId="0" borderId="1" xfId="0" applyNumberFormat="1" applyFont="1" applyBorder="1" applyAlignment="1">
      <alignment horizontal="center"/>
    </xf>
    <xf numFmtId="0" fontId="51" fillId="7" borderId="1" xfId="0" applyFont="1" applyFill="1" applyBorder="1" applyAlignment="1">
      <alignment horizontal="center" vertical="center"/>
    </xf>
    <xf numFmtId="0" fontId="52" fillId="9" borderId="1" xfId="0" applyFont="1" applyFill="1" applyBorder="1" applyAlignment="1">
      <alignment horizontal="center"/>
    </xf>
    <xf numFmtId="0" fontId="52" fillId="11" borderId="1" xfId="0" applyFont="1" applyFill="1" applyBorder="1" applyAlignment="1">
      <alignment horizontal="center"/>
    </xf>
    <xf numFmtId="0" fontId="35" fillId="11" borderId="1" xfId="0" applyFont="1" applyFill="1" applyBorder="1" applyAlignment="1">
      <alignment horizontal="center"/>
    </xf>
    <xf numFmtId="166" fontId="52" fillId="0" borderId="1" xfId="0" applyNumberFormat="1" applyFont="1" applyBorder="1" applyAlignment="1">
      <alignment horizontal="center"/>
    </xf>
    <xf numFmtId="166" fontId="51" fillId="9" borderId="1" xfId="0" applyNumberFormat="1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166" fontId="40" fillId="15" borderId="1" xfId="0" applyNumberFormat="1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0" fontId="52" fillId="20" borderId="1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left"/>
    </xf>
    <xf numFmtId="0" fontId="39" fillId="2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8" borderId="1" xfId="0" applyFont="1" applyFill="1" applyBorder="1" applyAlignment="1">
      <alignment horizontal="center"/>
    </xf>
    <xf numFmtId="165" fontId="52" fillId="7" borderId="1" xfId="0" applyNumberFormat="1" applyFont="1" applyFill="1" applyBorder="1" applyAlignment="1">
      <alignment horizontal="center" vertical="center"/>
    </xf>
    <xf numFmtId="3" fontId="52" fillId="9" borderId="1" xfId="0" applyNumberFormat="1" applyFont="1" applyFill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165" fontId="52" fillId="9" borderId="1" xfId="0" applyNumberFormat="1" applyFont="1" applyFill="1" applyBorder="1" applyAlignment="1">
      <alignment horizontal="center"/>
    </xf>
    <xf numFmtId="165" fontId="52" fillId="7" borderId="1" xfId="0" applyNumberFormat="1" applyFont="1" applyFill="1" applyBorder="1" applyAlignment="1">
      <alignment horizontal="center"/>
    </xf>
    <xf numFmtId="0" fontId="52" fillId="23" borderId="1" xfId="0" applyFont="1" applyFill="1" applyBorder="1" applyAlignment="1">
      <alignment horizontal="center"/>
    </xf>
    <xf numFmtId="1" fontId="35" fillId="8" borderId="1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52" fillId="7" borderId="1" xfId="0" applyNumberFormat="1" applyFont="1" applyFill="1" applyBorder="1" applyAlignment="1">
      <alignment horizontal="center"/>
    </xf>
    <xf numFmtId="0" fontId="52" fillId="7" borderId="1" xfId="0" applyFont="1" applyFill="1" applyBorder="1" applyAlignment="1">
      <alignment horizontal="center" vertical="center"/>
    </xf>
    <xf numFmtId="3" fontId="52" fillId="7" borderId="1" xfId="0" applyNumberFormat="1" applyFont="1" applyFill="1" applyBorder="1" applyAlignment="1">
      <alignment horizontal="center"/>
    </xf>
    <xf numFmtId="3" fontId="52" fillId="5" borderId="1" xfId="0" applyNumberFormat="1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52" fillId="8" borderId="1" xfId="0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1" fontId="23" fillId="15" borderId="1" xfId="0" applyNumberFormat="1" applyFont="1" applyFill="1" applyBorder="1" applyAlignment="1">
      <alignment horizontal="center"/>
    </xf>
    <xf numFmtId="0" fontId="39" fillId="2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1" fillId="8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0" fillId="0" borderId="1" xfId="0" applyBorder="1"/>
    <xf numFmtId="0" fontId="26" fillId="0" borderId="1" xfId="0" applyFont="1" applyFill="1" applyBorder="1" applyAlignment="1">
      <alignment horizontal="center"/>
    </xf>
    <xf numFmtId="0" fontId="6" fillId="0" borderId="1" xfId="0" applyFont="1" applyFill="1" applyBorder="1"/>
    <xf numFmtId="166" fontId="35" fillId="9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center"/>
    </xf>
    <xf numFmtId="166" fontId="52" fillId="9" borderId="1" xfId="0" applyNumberFormat="1" applyFont="1" applyFill="1" applyBorder="1" applyAlignment="1">
      <alignment horizontal="center"/>
    </xf>
    <xf numFmtId="0" fontId="53" fillId="0" borderId="1" xfId="0" applyFont="1" applyBorder="1" applyAlignment="1">
      <alignment horizontal="center"/>
    </xf>
    <xf numFmtId="166" fontId="52" fillId="0" borderId="1" xfId="0" applyNumberFormat="1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9" fontId="5" fillId="0" borderId="0" xfId="0" applyNumberFormat="1" applyFont="1"/>
    <xf numFmtId="0" fontId="54" fillId="0" borderId="1" xfId="0" applyFont="1" applyBorder="1" applyAlignment="1">
      <alignment horizontal="right"/>
    </xf>
    <xf numFmtId="0" fontId="55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4" fillId="12" borderId="1" xfId="0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center"/>
    </xf>
    <xf numFmtId="3" fontId="44" fillId="0" borderId="1" xfId="0" applyNumberFormat="1" applyFont="1" applyFill="1" applyBorder="1" applyAlignment="1">
      <alignment horizontal="center"/>
    </xf>
    <xf numFmtId="3" fontId="44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49" fillId="0" borderId="1" xfId="0" applyNumberFormat="1" applyFont="1" applyBorder="1" applyAlignment="1">
      <alignment horizontal="center"/>
    </xf>
    <xf numFmtId="166" fontId="46" fillId="0" borderId="1" xfId="0" applyNumberFormat="1" applyFont="1" applyBorder="1" applyAlignment="1">
      <alignment horizontal="center"/>
    </xf>
    <xf numFmtId="166" fontId="20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166" fontId="20" fillId="0" borderId="1" xfId="0" applyNumberFormat="1" applyFont="1" applyBorder="1" applyAlignment="1">
      <alignment horizontal="center" vertical="center"/>
    </xf>
    <xf numFmtId="165" fontId="24" fillId="0" borderId="1" xfId="0" applyNumberFormat="1" applyFont="1" applyFill="1" applyBorder="1" applyAlignment="1">
      <alignment horizontal="center"/>
    </xf>
    <xf numFmtId="1" fontId="12" fillId="15" borderId="1" xfId="0" applyNumberFormat="1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6" fontId="0" fillId="13" borderId="1" xfId="0" applyNumberFormat="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5" fontId="45" fillId="0" borderId="1" xfId="0" applyNumberFormat="1" applyFont="1" applyBorder="1" applyAlignment="1">
      <alignment horizontal="center"/>
    </xf>
    <xf numFmtId="0" fontId="39" fillId="16" borderId="1" xfId="0" applyFont="1" applyFill="1" applyBorder="1" applyAlignment="1">
      <alignment horizontal="center"/>
    </xf>
    <xf numFmtId="0" fontId="0" fillId="26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left"/>
    </xf>
    <xf numFmtId="0" fontId="24" fillId="0" borderId="1" xfId="0" applyFont="1" applyFill="1" applyBorder="1" applyAlignment="1">
      <alignment horizontal="center" vertical="top"/>
    </xf>
    <xf numFmtId="165" fontId="0" fillId="0" borderId="0" xfId="0" applyNumberFormat="1" applyBorder="1" applyAlignment="1">
      <alignment horizontal="center"/>
    </xf>
    <xf numFmtId="0" fontId="56" fillId="0" borderId="1" xfId="0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6" fontId="20" fillId="13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4" fillId="9" borderId="1" xfId="0" applyFont="1" applyFill="1" applyBorder="1" applyAlignment="1">
      <alignment horizontal="center"/>
    </xf>
    <xf numFmtId="165" fontId="0" fillId="0" borderId="1" xfId="0" applyNumberFormat="1" applyBorder="1" applyAlignment="1">
      <alignment horizontal="center" wrapText="1"/>
    </xf>
    <xf numFmtId="0" fontId="29" fillId="0" borderId="3" xfId="0" applyFont="1" applyFill="1" applyBorder="1" applyAlignment="1">
      <alignment horizontal="center"/>
    </xf>
    <xf numFmtId="1" fontId="32" fillId="0" borderId="1" xfId="0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/>
    </xf>
    <xf numFmtId="0" fontId="57" fillId="0" borderId="1" xfId="0" applyFont="1" applyBorder="1" applyAlignment="1">
      <alignment horizontal="right"/>
    </xf>
    <xf numFmtId="0" fontId="58" fillId="0" borderId="1" xfId="0" applyFont="1" applyBorder="1" applyAlignment="1">
      <alignment horizontal="left"/>
    </xf>
    <xf numFmtId="1" fontId="57" fillId="0" borderId="1" xfId="0" applyNumberFormat="1" applyFont="1" applyFill="1" applyBorder="1" applyAlignment="1">
      <alignment horizontal="right" vertical="center"/>
    </xf>
    <xf numFmtId="1" fontId="58" fillId="0" borderId="1" xfId="0" applyNumberFormat="1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 wrapText="1"/>
    </xf>
    <xf numFmtId="165" fontId="0" fillId="13" borderId="1" xfId="0" applyNumberFormat="1" applyFill="1" applyBorder="1" applyAlignment="1">
      <alignment horizontal="center"/>
    </xf>
    <xf numFmtId="165" fontId="49" fillId="13" borderId="1" xfId="0" applyNumberFormat="1" applyFont="1" applyFill="1" applyBorder="1" applyAlignment="1">
      <alignment horizontal="center"/>
    </xf>
    <xf numFmtId="166" fontId="46" fillId="13" borderId="1" xfId="0" applyNumberFormat="1" applyFont="1" applyFill="1" applyBorder="1" applyAlignment="1">
      <alignment horizontal="center"/>
    </xf>
    <xf numFmtId="1" fontId="9" fillId="16" borderId="1" xfId="0" applyNumberFormat="1" applyFont="1" applyFill="1" applyBorder="1" applyAlignment="1">
      <alignment horizontal="center"/>
    </xf>
    <xf numFmtId="1" fontId="12" fillId="16" borderId="1" xfId="0" applyNumberFormat="1" applyFont="1" applyFill="1" applyBorder="1" applyAlignment="1">
      <alignment horizontal="center"/>
    </xf>
    <xf numFmtId="9" fontId="59" fillId="6" borderId="6" xfId="0" applyNumberFormat="1" applyFont="1" applyFill="1" applyBorder="1" applyAlignment="1">
      <alignment horizontal="center" vertical="center" wrapText="1"/>
    </xf>
    <xf numFmtId="9" fontId="59" fillId="5" borderId="7" xfId="0" applyNumberFormat="1" applyFont="1" applyFill="1" applyBorder="1" applyAlignment="1">
      <alignment horizontal="center" vertical="center" wrapText="1"/>
    </xf>
    <xf numFmtId="0" fontId="62" fillId="6" borderId="8" xfId="0" applyFont="1" applyFill="1" applyBorder="1" applyAlignment="1">
      <alignment horizontal="center" vertical="center"/>
    </xf>
    <xf numFmtId="0" fontId="62" fillId="5" borderId="9" xfId="0" applyFont="1" applyFill="1" applyBorder="1" applyAlignment="1">
      <alignment horizontal="center" vertical="center"/>
    </xf>
    <xf numFmtId="0" fontId="62" fillId="6" borderId="10" xfId="0" applyFont="1" applyFill="1" applyBorder="1" applyAlignment="1">
      <alignment horizontal="center" vertical="center"/>
    </xf>
    <xf numFmtId="0" fontId="62" fillId="5" borderId="1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59" fillId="27" borderId="12" xfId="0" applyFont="1" applyFill="1" applyBorder="1" applyAlignment="1">
      <alignment horizontal="center" vertical="center" wrapText="1"/>
    </xf>
    <xf numFmtId="0" fontId="59" fillId="27" borderId="15" xfId="0" applyFont="1" applyFill="1" applyBorder="1" applyAlignment="1">
      <alignment horizontal="center" vertical="center" wrapText="1"/>
    </xf>
    <xf numFmtId="9" fontId="64" fillId="6" borderId="6" xfId="0" applyNumberFormat="1" applyFont="1" applyFill="1" applyBorder="1" applyAlignment="1">
      <alignment horizontal="center" vertical="center" wrapText="1"/>
    </xf>
    <xf numFmtId="0" fontId="62" fillId="25" borderId="16" xfId="0" applyFont="1" applyFill="1" applyBorder="1" applyAlignment="1">
      <alignment horizontal="center" vertical="center"/>
    </xf>
    <xf numFmtId="0" fontId="62" fillId="36" borderId="16" xfId="0" applyFont="1" applyFill="1" applyBorder="1" applyAlignment="1">
      <alignment horizontal="center" vertical="center"/>
    </xf>
    <xf numFmtId="0" fontId="62" fillId="10" borderId="16" xfId="0" applyFont="1" applyFill="1" applyBorder="1" applyAlignment="1">
      <alignment horizontal="center" vertical="center"/>
    </xf>
    <xf numFmtId="0" fontId="62" fillId="20" borderId="16" xfId="0" applyFont="1" applyFill="1" applyBorder="1" applyAlignment="1">
      <alignment horizontal="center" vertical="center"/>
    </xf>
    <xf numFmtId="0" fontId="62" fillId="6" borderId="16" xfId="0" applyFont="1" applyFill="1" applyBorder="1" applyAlignment="1">
      <alignment horizontal="center" vertical="center"/>
    </xf>
    <xf numFmtId="0" fontId="62" fillId="27" borderId="17" xfId="0" applyFont="1" applyFill="1" applyBorder="1" applyAlignment="1">
      <alignment horizontal="center" vertical="center"/>
    </xf>
    <xf numFmtId="0" fontId="59" fillId="27" borderId="18" xfId="0" applyFont="1" applyFill="1" applyBorder="1" applyAlignment="1">
      <alignment horizontal="center" vertical="center" wrapText="1"/>
    </xf>
    <xf numFmtId="0" fontId="59" fillId="27" borderId="21" xfId="0" applyFont="1" applyFill="1" applyBorder="1" applyAlignment="1">
      <alignment horizontal="center" vertical="center" wrapText="1"/>
    </xf>
    <xf numFmtId="0" fontId="62" fillId="25" borderId="22" xfId="0" applyFont="1" applyFill="1" applyBorder="1" applyAlignment="1">
      <alignment horizontal="center" vertical="center"/>
    </xf>
    <xf numFmtId="0" fontId="62" fillId="36" borderId="22" xfId="0" applyFont="1" applyFill="1" applyBorder="1" applyAlignment="1">
      <alignment horizontal="center" vertical="center"/>
    </xf>
    <xf numFmtId="0" fontId="62" fillId="10" borderId="22" xfId="0" applyFont="1" applyFill="1" applyBorder="1" applyAlignment="1">
      <alignment horizontal="center" vertical="center"/>
    </xf>
    <xf numFmtId="0" fontId="62" fillId="20" borderId="22" xfId="0" applyFont="1" applyFill="1" applyBorder="1" applyAlignment="1">
      <alignment horizontal="center" vertical="center"/>
    </xf>
    <xf numFmtId="0" fontId="62" fillId="6" borderId="22" xfId="0" applyFont="1" applyFill="1" applyBorder="1" applyAlignment="1">
      <alignment horizontal="center" vertical="center"/>
    </xf>
    <xf numFmtId="0" fontId="62" fillId="27" borderId="23" xfId="0" applyFont="1" applyFill="1" applyBorder="1" applyAlignment="1">
      <alignment horizontal="center" vertical="center"/>
    </xf>
    <xf numFmtId="1" fontId="12" fillId="15" borderId="1" xfId="0" applyNumberFormat="1" applyFont="1" applyFill="1" applyBorder="1" applyAlignment="1">
      <alignment horizontal="center"/>
    </xf>
    <xf numFmtId="0" fontId="25" fillId="13" borderId="0" xfId="0" applyFont="1" applyFill="1" applyBorder="1" applyAlignment="1">
      <alignment vertical="center" wrapText="1"/>
    </xf>
    <xf numFmtId="0" fontId="62" fillId="25" borderId="34" xfId="0" applyFont="1" applyFill="1" applyBorder="1" applyAlignment="1">
      <alignment horizontal="center" vertical="center"/>
    </xf>
    <xf numFmtId="0" fontId="25" fillId="13" borderId="25" xfId="0" applyFont="1" applyFill="1" applyBorder="1" applyAlignment="1">
      <alignment vertical="center" wrapText="1"/>
    </xf>
    <xf numFmtId="0" fontId="62" fillId="36" borderId="8" xfId="0" applyFont="1" applyFill="1" applyBorder="1" applyAlignment="1">
      <alignment horizontal="center" vertical="center"/>
    </xf>
    <xf numFmtId="0" fontId="62" fillId="10" borderId="8" xfId="0" applyFont="1" applyFill="1" applyBorder="1" applyAlignment="1">
      <alignment horizontal="center" vertical="center"/>
    </xf>
    <xf numFmtId="0" fontId="62" fillId="20" borderId="8" xfId="0" applyFont="1" applyFill="1" applyBorder="1" applyAlignment="1">
      <alignment horizontal="center" vertical="center"/>
    </xf>
    <xf numFmtId="0" fontId="62" fillId="6" borderId="35" xfId="0" applyFont="1" applyFill="1" applyBorder="1" applyAlignment="1">
      <alignment horizontal="center" vertical="center"/>
    </xf>
    <xf numFmtId="0" fontId="62" fillId="27" borderId="8" xfId="0" applyFont="1" applyFill="1" applyBorder="1" applyAlignment="1">
      <alignment horizontal="center" vertical="center"/>
    </xf>
    <xf numFmtId="1" fontId="12" fillId="15" borderId="1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" fontId="9" fillId="15" borderId="1" xfId="0" applyNumberFormat="1" applyFont="1" applyFill="1" applyBorder="1" applyAlignment="1">
      <alignment horizontal="center"/>
    </xf>
    <xf numFmtId="166" fontId="0" fillId="15" borderId="0" xfId="0" applyNumberFormat="1" applyFill="1" applyAlignment="1">
      <alignment horizontal="center"/>
    </xf>
    <xf numFmtId="166" fontId="52" fillId="7" borderId="1" xfId="0" applyNumberFormat="1" applyFont="1" applyFill="1" applyBorder="1" applyAlignment="1">
      <alignment horizontal="center"/>
    </xf>
    <xf numFmtId="166" fontId="41" fillId="15" borderId="0" xfId="0" applyNumberFormat="1" applyFont="1" applyFill="1" applyAlignment="1">
      <alignment horizontal="center"/>
    </xf>
    <xf numFmtId="166" fontId="23" fillId="15" borderId="0" xfId="0" applyNumberFormat="1" applyFont="1" applyFill="1" applyAlignment="1">
      <alignment horizontal="center"/>
    </xf>
    <xf numFmtId="1" fontId="21" fillId="15" borderId="1" xfId="0" applyNumberFormat="1" applyFont="1" applyFill="1" applyBorder="1" applyAlignment="1">
      <alignment horizontal="center"/>
    </xf>
    <xf numFmtId="0" fontId="7" fillId="37" borderId="1" xfId="0" applyFont="1" applyFill="1" applyBorder="1" applyAlignment="1">
      <alignment horizontal="center"/>
    </xf>
    <xf numFmtId="1" fontId="35" fillId="0" borderId="1" xfId="0" applyNumberFormat="1" applyFont="1" applyFill="1" applyBorder="1" applyAlignment="1">
      <alignment horizontal="left"/>
    </xf>
    <xf numFmtId="1" fontId="24" fillId="0" borderId="1" xfId="0" applyNumberFormat="1" applyFont="1" applyFill="1" applyBorder="1" applyAlignment="1">
      <alignment horizontal="center"/>
    </xf>
    <xf numFmtId="1" fontId="52" fillId="0" borderId="1" xfId="0" applyNumberFormat="1" applyFont="1" applyFill="1" applyBorder="1" applyAlignment="1">
      <alignment horizontal="center"/>
    </xf>
    <xf numFmtId="0" fontId="35" fillId="37" borderId="1" xfId="0" applyFont="1" applyFill="1" applyBorder="1" applyAlignment="1">
      <alignment horizontal="center"/>
    </xf>
    <xf numFmtId="1" fontId="32" fillId="16" borderId="1" xfId="0" applyNumberFormat="1" applyFont="1" applyFill="1" applyBorder="1" applyAlignment="1">
      <alignment horizontal="center"/>
    </xf>
    <xf numFmtId="1" fontId="35" fillId="7" borderId="1" xfId="0" applyNumberFormat="1" applyFont="1" applyFill="1" applyBorder="1" applyAlignment="1">
      <alignment horizontal="left"/>
    </xf>
    <xf numFmtId="1" fontId="35" fillId="0" borderId="1" xfId="0" applyNumberFormat="1" applyFont="1" applyFill="1" applyBorder="1" applyAlignment="1">
      <alignment horizontal="center"/>
    </xf>
    <xf numFmtId="1" fontId="39" fillId="38" borderId="1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14" fillId="0" borderId="0" xfId="0" applyNumberFormat="1" applyFont="1"/>
    <xf numFmtId="166" fontId="24" fillId="9" borderId="1" xfId="0" applyNumberFormat="1" applyFont="1" applyFill="1" applyBorder="1" applyAlignment="1">
      <alignment horizontal="center"/>
    </xf>
    <xf numFmtId="166" fontId="20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166" fontId="0" fillId="7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66" fontId="69" fillId="7" borderId="1" xfId="0" applyNumberFormat="1" applyFont="1" applyFill="1" applyBorder="1" applyAlignment="1">
      <alignment horizontal="center" vertical="center"/>
    </xf>
    <xf numFmtId="0" fontId="0" fillId="7" borderId="1" xfId="0" applyFont="1" applyFill="1" applyBorder="1"/>
    <xf numFmtId="0" fontId="0" fillId="0" borderId="1" xfId="0" applyFont="1" applyFill="1" applyBorder="1"/>
    <xf numFmtId="165" fontId="0" fillId="15" borderId="1" xfId="0" applyNumberFormat="1" applyFont="1" applyFill="1" applyBorder="1" applyAlignment="1">
      <alignment horizontal="center"/>
    </xf>
    <xf numFmtId="1" fontId="40" fillId="15" borderId="1" xfId="0" applyNumberFormat="1" applyFont="1" applyFill="1" applyBorder="1" applyAlignment="1">
      <alignment horizontal="center" vertical="center" wrapText="1"/>
    </xf>
    <xf numFmtId="0" fontId="0" fillId="15" borderId="1" xfId="0" applyFont="1" applyFill="1" applyBorder="1"/>
    <xf numFmtId="0" fontId="32" fillId="20" borderId="1" xfId="0" applyFont="1" applyFill="1" applyBorder="1" applyAlignment="1">
      <alignment horizontal="center"/>
    </xf>
    <xf numFmtId="165" fontId="16" fillId="0" borderId="1" xfId="5" applyNumberFormat="1" applyFont="1" applyFill="1" applyBorder="1" applyAlignment="1">
      <alignment horizontal="center" vertical="center" wrapText="1"/>
    </xf>
    <xf numFmtId="0" fontId="35" fillId="16" borderId="1" xfId="0" applyFont="1" applyFill="1" applyBorder="1" applyAlignment="1">
      <alignment horizontal="right"/>
    </xf>
    <xf numFmtId="0" fontId="34" fillId="16" borderId="1" xfId="0" applyFont="1" applyFill="1" applyBorder="1" applyAlignment="1">
      <alignment horizontal="left"/>
    </xf>
    <xf numFmtId="3" fontId="20" fillId="16" borderId="1" xfId="0" applyNumberFormat="1" applyFont="1" applyFill="1" applyBorder="1" applyAlignment="1">
      <alignment horizontal="center"/>
    </xf>
    <xf numFmtId="165" fontId="0" fillId="16" borderId="1" xfId="0" applyNumberFormat="1" applyFont="1" applyFill="1" applyBorder="1" applyAlignment="1">
      <alignment horizontal="center"/>
    </xf>
    <xf numFmtId="0" fontId="41" fillId="16" borderId="1" xfId="0" applyFont="1" applyFill="1" applyBorder="1" applyAlignment="1">
      <alignment horizontal="center"/>
    </xf>
    <xf numFmtId="1" fontId="24" fillId="16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1" fontId="40" fillId="0" borderId="0" xfId="0" applyNumberFormat="1" applyFont="1" applyFill="1" applyBorder="1" applyAlignment="1">
      <alignment horizontal="center" vertical="center" wrapText="1"/>
    </xf>
    <xf numFmtId="165" fontId="39" fillId="0" borderId="1" xfId="16" applyNumberFormat="1" applyFont="1" applyFill="1" applyBorder="1" applyAlignment="1">
      <alignment horizontal="center" wrapText="1"/>
    </xf>
    <xf numFmtId="3" fontId="20" fillId="16" borderId="1" xfId="16" applyNumberFormat="1" applyFont="1" applyFill="1" applyBorder="1" applyAlignment="1">
      <alignment horizontal="center"/>
    </xf>
    <xf numFmtId="165" fontId="39" fillId="16" borderId="1" xfId="16" applyNumberFormat="1" applyFont="1" applyFill="1" applyBorder="1" applyAlignment="1">
      <alignment horizontal="center" wrapText="1"/>
    </xf>
    <xf numFmtId="0" fontId="48" fillId="16" borderId="1" xfId="0" applyFont="1" applyFill="1" applyBorder="1" applyAlignment="1">
      <alignment horizontal="center"/>
    </xf>
    <xf numFmtId="0" fontId="24" fillId="16" borderId="1" xfId="0" applyFont="1" applyFill="1" applyBorder="1"/>
    <xf numFmtId="0" fontId="41" fillId="0" borderId="0" xfId="0" applyFont="1" applyFill="1"/>
    <xf numFmtId="0" fontId="35" fillId="0" borderId="38" xfId="0" applyFont="1" applyBorder="1" applyAlignment="1">
      <alignment horizontal="right"/>
    </xf>
    <xf numFmtId="0" fontId="34" fillId="0" borderId="38" xfId="0" applyFont="1" applyBorder="1" applyAlignment="1">
      <alignment horizontal="left"/>
    </xf>
    <xf numFmtId="3" fontId="20" fillId="0" borderId="38" xfId="0" applyNumberFormat="1" applyFont="1" applyFill="1" applyBorder="1" applyAlignment="1">
      <alignment horizontal="center"/>
    </xf>
    <xf numFmtId="165" fontId="16" fillId="0" borderId="38" xfId="0" applyNumberFormat="1" applyFont="1" applyFill="1" applyBorder="1" applyAlignment="1">
      <alignment horizontal="center"/>
    </xf>
    <xf numFmtId="165" fontId="45" fillId="0" borderId="1" xfId="0" applyNumberFormat="1" applyFont="1" applyFill="1" applyBorder="1" applyAlignment="1">
      <alignment horizontal="center" wrapText="1"/>
    </xf>
    <xf numFmtId="0" fontId="34" fillId="0" borderId="38" xfId="0" applyFont="1" applyFill="1" applyBorder="1" applyAlignment="1">
      <alignment horizontal="left"/>
    </xf>
    <xf numFmtId="0" fontId="30" fillId="16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 vertical="center" wrapText="1"/>
    </xf>
    <xf numFmtId="1" fontId="52" fillId="0" borderId="1" xfId="0" applyNumberFormat="1" applyFont="1" applyFill="1" applyBorder="1" applyAlignment="1">
      <alignment horizontal="center" vertical="center" wrapText="1"/>
    </xf>
    <xf numFmtId="3" fontId="20" fillId="0" borderId="1" xfId="17" applyNumberFormat="1" applyFont="1" applyFill="1" applyBorder="1" applyAlignment="1">
      <alignment horizontal="center" vertical="center" wrapText="1"/>
    </xf>
    <xf numFmtId="0" fontId="0" fillId="15" borderId="1" xfId="0" applyFont="1" applyFill="1" applyBorder="1" applyAlignment="1">
      <alignment horizontal="center"/>
    </xf>
    <xf numFmtId="49" fontId="35" fillId="0" borderId="1" xfId="0" applyNumberFormat="1" applyFont="1" applyBorder="1" applyAlignment="1">
      <alignment horizontal="right"/>
    </xf>
    <xf numFmtId="165" fontId="0" fillId="16" borderId="1" xfId="0" applyNumberFormat="1" applyFont="1" applyFill="1" applyBorder="1" applyAlignment="1">
      <alignment horizontal="center" vertical="center" wrapText="1"/>
    </xf>
    <xf numFmtId="165" fontId="16" fillId="0" borderId="1" xfId="11" applyNumberFormat="1" applyFont="1" applyFill="1" applyBorder="1" applyAlignment="1">
      <alignment horizontal="center" vertical="center" wrapText="1"/>
    </xf>
    <xf numFmtId="3" fontId="20" fillId="13" borderId="1" xfId="5" applyNumberFormat="1" applyFont="1" applyFill="1" applyBorder="1" applyAlignment="1">
      <alignment horizontal="center" vertical="center" wrapText="1"/>
    </xf>
    <xf numFmtId="0" fontId="34" fillId="16" borderId="1" xfId="0" applyFont="1" applyFill="1" applyBorder="1" applyAlignment="1"/>
    <xf numFmtId="0" fontId="0" fillId="0" borderId="0" xfId="0" applyFont="1" applyBorder="1" applyAlignment="1">
      <alignment horizontal="center"/>
    </xf>
    <xf numFmtId="0" fontId="35" fillId="0" borderId="0" xfId="0" applyFont="1" applyBorder="1" applyAlignment="1">
      <alignment horizontal="right"/>
    </xf>
    <xf numFmtId="0" fontId="34" fillId="0" borderId="0" xfId="0" applyFont="1" applyBorder="1" applyAlignment="1"/>
    <xf numFmtId="3" fontId="20" fillId="0" borderId="0" xfId="0" applyNumberFormat="1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/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166" fontId="3" fillId="3" borderId="1" xfId="0" applyNumberFormat="1" applyFont="1" applyFill="1" applyBorder="1" applyAlignment="1">
      <alignment horizontal="center" vertical="center" textRotation="90" wrapText="1"/>
    </xf>
    <xf numFmtId="3" fontId="70" fillId="3" borderId="1" xfId="0" applyNumberFormat="1" applyFont="1" applyFill="1" applyBorder="1" applyAlignment="1">
      <alignment horizontal="center" vertical="center" textRotation="90" wrapText="1"/>
    </xf>
    <xf numFmtId="165" fontId="3" fillId="3" borderId="1" xfId="0" applyNumberFormat="1" applyFont="1" applyFill="1" applyBorder="1" applyAlignment="1">
      <alignment horizontal="center" vertical="center" textRotation="90" wrapText="1"/>
    </xf>
    <xf numFmtId="0" fontId="3" fillId="24" borderId="1" xfId="0" applyFont="1" applyFill="1" applyBorder="1" applyAlignment="1">
      <alignment horizontal="center" vertical="center" textRotation="90" wrapText="1"/>
    </xf>
    <xf numFmtId="0" fontId="71" fillId="4" borderId="1" xfId="0" applyFont="1" applyFill="1" applyBorder="1" applyAlignment="1">
      <alignment horizontal="center" vertical="center" textRotation="90" wrapText="1"/>
    </xf>
    <xf numFmtId="0" fontId="72" fillId="4" borderId="1" xfId="0" applyFont="1" applyFill="1" applyBorder="1" applyAlignment="1">
      <alignment horizontal="center" vertical="center" textRotation="90" wrapText="1"/>
    </xf>
    <xf numFmtId="0" fontId="71" fillId="4" borderId="1" xfId="0" applyFont="1" applyFill="1" applyBorder="1" applyAlignment="1">
      <alignment horizontal="center" textRotation="90" wrapText="1"/>
    </xf>
    <xf numFmtId="0" fontId="71" fillId="4" borderId="1" xfId="0" applyFont="1" applyFill="1" applyBorder="1" applyAlignment="1">
      <alignment horizontal="center" vertical="center" textRotation="90"/>
    </xf>
    <xf numFmtId="0" fontId="2" fillId="0" borderId="0" xfId="0" applyFont="1"/>
    <xf numFmtId="166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3" fillId="10" borderId="1" xfId="0" applyFont="1" applyFill="1" applyBorder="1" applyAlignment="1">
      <alignment horizontal="center" vertical="center" textRotation="90" wrapText="1"/>
    </xf>
    <xf numFmtId="166" fontId="2" fillId="7" borderId="1" xfId="0" applyNumberFormat="1" applyFont="1" applyFill="1" applyBorder="1" applyAlignment="1">
      <alignment horizontal="center" textRotation="90"/>
    </xf>
    <xf numFmtId="3" fontId="2" fillId="7" borderId="1" xfId="0" applyNumberFormat="1" applyFont="1" applyFill="1" applyBorder="1" applyAlignment="1">
      <alignment horizontal="center" textRotation="90"/>
    </xf>
    <xf numFmtId="165" fontId="2" fillId="7" borderId="1" xfId="0" applyNumberFormat="1" applyFont="1" applyFill="1" applyBorder="1" applyAlignment="1">
      <alignment horizontal="center" textRotation="90"/>
    </xf>
    <xf numFmtId="14" fontId="3" fillId="5" borderId="1" xfId="0" applyNumberFormat="1" applyFont="1" applyFill="1" applyBorder="1" applyAlignment="1">
      <alignment horizontal="center" vertical="center" textRotation="90" wrapText="1"/>
    </xf>
    <xf numFmtId="165" fontId="70" fillId="5" borderId="1" xfId="0" applyNumberFormat="1" applyFont="1" applyFill="1" applyBorder="1" applyAlignment="1">
      <alignment horizontal="center" vertical="center" textRotation="90" wrapText="1"/>
    </xf>
    <xf numFmtId="14" fontId="3" fillId="6" borderId="1" xfId="0" applyNumberFormat="1" applyFont="1" applyFill="1" applyBorder="1" applyAlignment="1">
      <alignment horizontal="center" vertical="center" textRotation="90" wrapText="1"/>
    </xf>
    <xf numFmtId="165" fontId="70" fillId="5" borderId="1" xfId="0" applyNumberFormat="1" applyFont="1" applyFill="1" applyBorder="1" applyAlignment="1">
      <alignment horizontal="center" vertical="center" textRotation="90"/>
    </xf>
    <xf numFmtId="165" fontId="70" fillId="6" borderId="1" xfId="0" applyNumberFormat="1" applyFont="1" applyFill="1" applyBorder="1" applyAlignment="1">
      <alignment horizontal="center" vertical="center" textRotation="90" wrapText="1"/>
    </xf>
    <xf numFmtId="165" fontId="70" fillId="6" borderId="1" xfId="0" applyNumberFormat="1" applyFont="1" applyFill="1" applyBorder="1" applyAlignment="1">
      <alignment horizontal="center" vertical="center" textRotation="90"/>
    </xf>
    <xf numFmtId="0" fontId="2" fillId="0" borderId="0" xfId="0" applyFont="1" applyAlignment="1">
      <alignment textRotation="90"/>
    </xf>
    <xf numFmtId="166" fontId="2" fillId="7" borderId="1" xfId="0" applyNumberFormat="1" applyFont="1" applyFill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5" fontId="2" fillId="7" borderId="1" xfId="0" applyNumberFormat="1" applyFont="1" applyFill="1" applyBorder="1" applyAlignment="1">
      <alignment horizontal="center"/>
    </xf>
    <xf numFmtId="9" fontId="3" fillId="6" borderId="1" xfId="0" applyNumberFormat="1" applyFont="1" applyFill="1" applyBorder="1" applyAlignment="1">
      <alignment horizontal="center" vertical="center" wrapText="1"/>
    </xf>
    <xf numFmtId="9" fontId="3" fillId="5" borderId="1" xfId="0" applyNumberFormat="1" applyFont="1" applyFill="1" applyBorder="1" applyAlignment="1">
      <alignment horizontal="center" vertical="center" wrapText="1"/>
    </xf>
    <xf numFmtId="166" fontId="3" fillId="2" borderId="1" xfId="0" applyNumberFormat="1" applyFont="1" applyFill="1" applyBorder="1" applyAlignment="1">
      <alignment horizontal="center" vertical="center" textRotation="90"/>
    </xf>
    <xf numFmtId="0" fontId="3" fillId="0" borderId="0" xfId="0" applyFont="1"/>
    <xf numFmtId="3" fontId="20" fillId="16" borderId="1" xfId="0" applyNumberFormat="1" applyFont="1" applyFill="1" applyBorder="1" applyAlignment="1">
      <alignment horizontal="center" wrapText="1"/>
    </xf>
    <xf numFmtId="165" fontId="0" fillId="16" borderId="1" xfId="0" applyNumberFormat="1" applyFont="1" applyFill="1" applyBorder="1" applyAlignment="1">
      <alignment horizontal="center" wrapText="1"/>
    </xf>
    <xf numFmtId="0" fontId="51" fillId="16" borderId="1" xfId="0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3" fontId="73" fillId="3" borderId="1" xfId="0" applyNumberFormat="1" applyFont="1" applyFill="1" applyBorder="1" applyAlignment="1">
      <alignment horizontal="center" vertical="center" textRotation="90" wrapText="1"/>
    </xf>
    <xf numFmtId="165" fontId="2" fillId="3" borderId="1" xfId="0" applyNumberFormat="1" applyFont="1" applyFill="1" applyBorder="1" applyAlignment="1">
      <alignment horizontal="center" vertical="center" textRotation="90" wrapText="1"/>
    </xf>
    <xf numFmtId="166" fontId="2" fillId="3" borderId="1" xfId="0" applyNumberFormat="1" applyFont="1" applyFill="1" applyBorder="1" applyAlignment="1">
      <alignment horizontal="center" vertical="center" textRotation="90" wrapText="1"/>
    </xf>
    <xf numFmtId="165" fontId="72" fillId="4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wrapText="1"/>
    </xf>
    <xf numFmtId="166" fontId="2" fillId="2" borderId="1" xfId="0" applyNumberFormat="1" applyFont="1" applyFill="1" applyBorder="1" applyAlignment="1">
      <alignment horizontal="center" vertical="center" textRotation="90" wrapText="1"/>
    </xf>
    <xf numFmtId="166" fontId="2" fillId="7" borderId="1" xfId="0" applyNumberFormat="1" applyFont="1" applyFill="1" applyBorder="1" applyAlignment="1">
      <alignment horizontal="center" vertical="center" textRotation="90"/>
    </xf>
    <xf numFmtId="0" fontId="2" fillId="10" borderId="1" xfId="0" applyFont="1" applyFill="1" applyBorder="1" applyAlignment="1">
      <alignment horizontal="center" vertical="center" textRotation="90" wrapText="1"/>
    </xf>
    <xf numFmtId="165" fontId="72" fillId="4" borderId="1" xfId="0" applyNumberFormat="1" applyFont="1" applyFill="1" applyBorder="1" applyAlignment="1">
      <alignment horizontal="center" vertical="center" textRotation="90"/>
    </xf>
    <xf numFmtId="166" fontId="3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3" fontId="3" fillId="7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 vertical="center" textRotation="90" wrapText="1"/>
    </xf>
    <xf numFmtId="14" fontId="3" fillId="5" borderId="1" xfId="0" applyNumberFormat="1" applyFont="1" applyFill="1" applyBorder="1" applyAlignment="1">
      <alignment horizontal="center" vertical="center" textRotation="90"/>
    </xf>
    <xf numFmtId="165" fontId="71" fillId="5" borderId="1" xfId="0" applyNumberFormat="1" applyFont="1" applyFill="1" applyBorder="1" applyAlignment="1">
      <alignment horizontal="center" vertical="center" textRotation="90"/>
    </xf>
    <xf numFmtId="14" fontId="72" fillId="6" borderId="1" xfId="0" applyNumberFormat="1" applyFont="1" applyFill="1" applyBorder="1" applyAlignment="1">
      <alignment horizontal="center" vertical="center" textRotation="90" wrapText="1"/>
    </xf>
    <xf numFmtId="14" fontId="71" fillId="6" borderId="1" xfId="0" applyNumberFormat="1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center"/>
    </xf>
    <xf numFmtId="166" fontId="74" fillId="7" borderId="1" xfId="0" applyNumberFormat="1" applyFont="1" applyFill="1" applyBorder="1" applyAlignment="1">
      <alignment horizontal="center"/>
    </xf>
    <xf numFmtId="3" fontId="74" fillId="7" borderId="1" xfId="0" applyNumberFormat="1" applyFont="1" applyFill="1" applyBorder="1" applyAlignment="1">
      <alignment horizontal="center"/>
    </xf>
    <xf numFmtId="165" fontId="74" fillId="7" borderId="1" xfId="0" applyNumberFormat="1" applyFont="1" applyFill="1" applyBorder="1" applyAlignment="1">
      <alignment horizontal="center"/>
    </xf>
    <xf numFmtId="9" fontId="75" fillId="5" borderId="1" xfId="0" applyNumberFormat="1" applyFont="1" applyFill="1" applyBorder="1" applyAlignment="1">
      <alignment horizontal="center" vertical="center" wrapText="1"/>
    </xf>
    <xf numFmtId="9" fontId="75" fillId="6" borderId="1" xfId="0" applyNumberFormat="1" applyFont="1" applyFill="1" applyBorder="1" applyAlignment="1">
      <alignment horizontal="center" vertical="center" wrapText="1"/>
    </xf>
    <xf numFmtId="0" fontId="74" fillId="0" borderId="0" xfId="0" applyFont="1"/>
    <xf numFmtId="166" fontId="76" fillId="8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textRotation="90" wrapText="1"/>
    </xf>
    <xf numFmtId="0" fontId="2" fillId="7" borderId="1" xfId="0" applyFont="1" applyFill="1" applyBorder="1" applyAlignment="1">
      <alignment vertical="center" textRotation="90"/>
    </xf>
    <xf numFmtId="3" fontId="2" fillId="7" borderId="1" xfId="0" applyNumberFormat="1" applyFont="1" applyFill="1" applyBorder="1" applyAlignment="1">
      <alignment horizontal="center" vertical="center" textRotation="90"/>
    </xf>
    <xf numFmtId="165" fontId="2" fillId="7" borderId="1" xfId="0" applyNumberFormat="1" applyFont="1" applyFill="1" applyBorder="1" applyAlignment="1">
      <alignment horizontal="center" vertical="center" textRotation="90"/>
    </xf>
    <xf numFmtId="0" fontId="71" fillId="4" borderId="1" xfId="0" applyFont="1" applyFill="1" applyBorder="1" applyAlignment="1">
      <alignment horizontal="left" vertical="center" textRotation="90" wrapText="1"/>
    </xf>
    <xf numFmtId="0" fontId="2" fillId="10" borderId="1" xfId="0" applyFont="1" applyFill="1" applyBorder="1" applyAlignment="1">
      <alignment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3" fontId="3" fillId="3" borderId="1" xfId="0" applyNumberFormat="1" applyFont="1" applyFill="1" applyBorder="1" applyAlignment="1">
      <alignment horizontal="center" vertical="center" textRotation="90" wrapText="1"/>
    </xf>
    <xf numFmtId="165" fontId="70" fillId="3" borderId="1" xfId="0" applyNumberFormat="1" applyFont="1" applyFill="1" applyBorder="1" applyAlignment="1">
      <alignment horizontal="center" vertical="center" textRotation="90" wrapText="1"/>
    </xf>
    <xf numFmtId="0" fontId="72" fillId="4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7" borderId="1" xfId="0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right" vertical="center" textRotation="90"/>
    </xf>
    <xf numFmtId="3" fontId="3" fillId="7" borderId="1" xfId="0" applyNumberFormat="1" applyFont="1" applyFill="1" applyBorder="1" applyAlignment="1">
      <alignment horizontal="center" vertical="center" textRotation="90"/>
    </xf>
    <xf numFmtId="165" fontId="3" fillId="7" borderId="1" xfId="0" applyNumberFormat="1" applyFont="1" applyFill="1" applyBorder="1" applyAlignment="1">
      <alignment horizontal="center" vertical="center" textRotation="90"/>
    </xf>
    <xf numFmtId="165" fontId="3" fillId="6" borderId="1" xfId="0" applyNumberFormat="1" applyFont="1" applyFill="1" applyBorder="1" applyAlignment="1">
      <alignment horizontal="center" vertical="center" textRotation="90" wrapText="1"/>
    </xf>
    <xf numFmtId="165" fontId="3" fillId="6" borderId="1" xfId="0" applyNumberFormat="1" applyFont="1" applyFill="1" applyBorder="1" applyAlignment="1">
      <alignment horizontal="center" vertical="center" textRotation="9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/>
    </xf>
    <xf numFmtId="0" fontId="77" fillId="8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textRotation="90"/>
    </xf>
    <xf numFmtId="165" fontId="73" fillId="7" borderId="1" xfId="0" applyNumberFormat="1" applyFont="1" applyFill="1" applyBorder="1" applyAlignment="1">
      <alignment horizontal="center" vertical="center" textRotation="90"/>
    </xf>
    <xf numFmtId="165" fontId="80" fillId="0" borderId="1" xfId="0" applyNumberFormat="1" applyFont="1" applyFill="1" applyBorder="1" applyAlignment="1">
      <alignment horizontal="center"/>
    </xf>
    <xf numFmtId="165" fontId="79" fillId="0" borderId="40" xfId="0" applyNumberFormat="1" applyFont="1" applyFill="1" applyBorder="1" applyAlignment="1">
      <alignment horizontal="center" vertical="center"/>
    </xf>
    <xf numFmtId="165" fontId="79" fillId="0" borderId="1" xfId="1" applyNumberFormat="1" applyFont="1" applyFill="1" applyBorder="1" applyAlignment="1">
      <alignment horizontal="center"/>
    </xf>
    <xf numFmtId="165" fontId="81" fillId="0" borderId="1" xfId="0" applyNumberFormat="1" applyFont="1" applyFill="1" applyBorder="1" applyAlignment="1" applyProtection="1">
      <alignment horizontal="center" vertical="center"/>
    </xf>
    <xf numFmtId="165" fontId="45" fillId="0" borderId="39" xfId="0" applyNumberFormat="1" applyFont="1" applyFill="1" applyBorder="1" applyAlignment="1">
      <alignment horizontal="center" vertical="center" wrapText="1"/>
    </xf>
    <xf numFmtId="165" fontId="45" fillId="0" borderId="41" xfId="0" applyNumberFormat="1" applyFont="1" applyFill="1" applyBorder="1" applyAlignment="1">
      <alignment horizontal="center" vertical="center" wrapText="1"/>
    </xf>
    <xf numFmtId="3" fontId="83" fillId="0" borderId="1" xfId="0" applyNumberFormat="1" applyFont="1" applyFill="1" applyBorder="1" applyAlignment="1">
      <alignment horizontal="center" vertical="center"/>
    </xf>
    <xf numFmtId="3" fontId="82" fillId="0" borderId="1" xfId="0" applyNumberFormat="1" applyFont="1" applyFill="1" applyBorder="1" applyAlignment="1" applyProtection="1">
      <alignment horizontal="center" vertical="center"/>
    </xf>
    <xf numFmtId="3" fontId="20" fillId="0" borderId="39" xfId="0" applyNumberFormat="1" applyFont="1" applyFill="1" applyBorder="1" applyAlignment="1">
      <alignment horizontal="center"/>
    </xf>
    <xf numFmtId="3" fontId="83" fillId="0" borderId="1" xfId="1" applyNumberFormat="1" applyFont="1" applyFill="1" applyBorder="1" applyAlignment="1">
      <alignment horizontal="center"/>
    </xf>
    <xf numFmtId="3" fontId="46" fillId="0" borderId="32" xfId="0" applyNumberFormat="1" applyFont="1" applyFill="1" applyBorder="1" applyAlignment="1">
      <alignment horizontal="center" vertical="center" wrapText="1"/>
    </xf>
    <xf numFmtId="3" fontId="46" fillId="0" borderId="42" xfId="0" applyNumberFormat="1" applyFont="1" applyFill="1" applyBorder="1" applyAlignment="1">
      <alignment horizontal="center" vertical="center" wrapText="1"/>
    </xf>
    <xf numFmtId="165" fontId="45" fillId="0" borderId="1" xfId="0" applyNumberFormat="1" applyFont="1" applyBorder="1" applyAlignment="1">
      <alignment horizontal="center" vertical="center" wrapText="1"/>
    </xf>
    <xf numFmtId="1" fontId="84" fillId="0" borderId="1" xfId="0" applyNumberFormat="1" applyFont="1" applyFill="1" applyBorder="1" applyAlignment="1">
      <alignment horizontal="center"/>
    </xf>
    <xf numFmtId="0" fontId="84" fillId="0" borderId="1" xfId="0" applyFont="1" applyBorder="1" applyAlignment="1">
      <alignment horizontal="center"/>
    </xf>
    <xf numFmtId="165" fontId="45" fillId="0" borderId="39" xfId="0" applyNumberFormat="1" applyFont="1" applyBorder="1" applyAlignment="1">
      <alignment horizontal="center"/>
    </xf>
    <xf numFmtId="3" fontId="46" fillId="0" borderId="1" xfId="0" applyNumberFormat="1" applyFont="1" applyBorder="1" applyAlignment="1">
      <alignment horizontal="center"/>
    </xf>
    <xf numFmtId="3" fontId="46" fillId="0" borderId="1" xfId="38" applyNumberFormat="1" applyFont="1" applyBorder="1" applyAlignment="1">
      <alignment horizontal="center"/>
    </xf>
    <xf numFmtId="165" fontId="79" fillId="13" borderId="1" xfId="16" applyNumberFormat="1" applyFont="1" applyFill="1" applyBorder="1" applyAlignment="1">
      <alignment horizontal="center" wrapText="1"/>
    </xf>
    <xf numFmtId="165" fontId="39" fillId="13" borderId="1" xfId="0" applyNumberFormat="1" applyFont="1" applyFill="1" applyBorder="1" applyAlignment="1">
      <alignment horizontal="center"/>
    </xf>
    <xf numFmtId="165" fontId="45" fillId="0" borderId="1" xfId="38" applyNumberFormat="1" applyFont="1" applyBorder="1" applyAlignment="1">
      <alignment horizontal="center"/>
    </xf>
    <xf numFmtId="14" fontId="15" fillId="0" borderId="1" xfId="0" applyNumberFormat="1" applyFont="1" applyBorder="1" applyAlignment="1" applyProtection="1">
      <alignment horizontal="center" vertical="center"/>
    </xf>
    <xf numFmtId="3" fontId="83" fillId="13" borderId="1" xfId="16" applyNumberFormat="1" applyFont="1" applyFill="1" applyBorder="1" applyAlignment="1">
      <alignment horizontal="center"/>
    </xf>
    <xf numFmtId="3" fontId="46" fillId="0" borderId="1" xfId="0" applyNumberFormat="1" applyFont="1" applyBorder="1" applyAlignment="1" applyProtection="1">
      <alignment horizontal="center" vertical="center"/>
    </xf>
    <xf numFmtId="3" fontId="20" fillId="0" borderId="0" xfId="0" applyNumberFormat="1" applyFont="1"/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85" fillId="24" borderId="1" xfId="0" applyFont="1" applyFill="1" applyBorder="1" applyAlignment="1">
      <alignment horizontal="center"/>
    </xf>
    <xf numFmtId="0" fontId="86" fillId="24" borderId="1" xfId="0" applyFont="1" applyFill="1" applyBorder="1" applyAlignment="1">
      <alignment horizontal="center"/>
    </xf>
    <xf numFmtId="0" fontId="85" fillId="12" borderId="1" xfId="0" applyFont="1" applyFill="1" applyBorder="1" applyAlignment="1">
      <alignment horizontal="center"/>
    </xf>
    <xf numFmtId="0" fontId="85" fillId="24" borderId="1" xfId="0" applyFont="1" applyFill="1" applyBorder="1" applyAlignment="1">
      <alignment horizontal="center" vertical="center" wrapText="1"/>
    </xf>
    <xf numFmtId="0" fontId="85" fillId="24" borderId="1" xfId="0" applyFont="1" applyFill="1" applyBorder="1" applyAlignment="1">
      <alignment horizontal="center" vertical="top"/>
    </xf>
    <xf numFmtId="0" fontId="85" fillId="24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 wrapText="1"/>
    </xf>
    <xf numFmtId="0" fontId="87" fillId="24" borderId="1" xfId="0" applyFont="1" applyFill="1" applyBorder="1" applyAlignment="1">
      <alignment horizontal="center"/>
    </xf>
    <xf numFmtId="166" fontId="3" fillId="7" borderId="1" xfId="0" applyNumberFormat="1" applyFont="1" applyFill="1" applyBorder="1" applyAlignment="1">
      <alignment horizontal="center" vertical="center" textRotation="90"/>
    </xf>
    <xf numFmtId="0" fontId="85" fillId="10" borderId="1" xfId="0" applyFont="1" applyFill="1" applyBorder="1" applyAlignment="1">
      <alignment horizontal="center"/>
    </xf>
    <xf numFmtId="1" fontId="85" fillId="24" borderId="1" xfId="0" applyNumberFormat="1" applyFont="1" applyFill="1" applyBorder="1" applyAlignment="1">
      <alignment horizontal="center" vertical="center"/>
    </xf>
    <xf numFmtId="0" fontId="88" fillId="24" borderId="1" xfId="13" applyFont="1" applyFill="1" applyBorder="1" applyAlignment="1">
      <alignment horizontal="center"/>
    </xf>
    <xf numFmtId="166" fontId="85" fillId="24" borderId="1" xfId="0" applyNumberFormat="1" applyFont="1" applyFill="1" applyBorder="1" applyAlignment="1">
      <alignment horizontal="center"/>
    </xf>
    <xf numFmtId="1" fontId="85" fillId="24" borderId="1" xfId="0" applyNumberFormat="1" applyFont="1" applyFill="1" applyBorder="1" applyAlignment="1">
      <alignment horizontal="center"/>
    </xf>
    <xf numFmtId="0" fontId="85" fillId="24" borderId="38" xfId="0" applyFont="1" applyFill="1" applyBorder="1" applyAlignment="1">
      <alignment horizontal="center"/>
    </xf>
    <xf numFmtId="0" fontId="85" fillId="7" borderId="1" xfId="0" applyFont="1" applyFill="1" applyBorder="1" applyAlignment="1">
      <alignment horizontal="center"/>
    </xf>
    <xf numFmtId="0" fontId="85" fillId="26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7" borderId="1" xfId="0" applyNumberFormat="1" applyFont="1" applyFill="1" applyBorder="1" applyAlignment="1">
      <alignment horizontal="center" vertical="center"/>
    </xf>
    <xf numFmtId="166" fontId="0" fillId="7" borderId="1" xfId="0" applyNumberFormat="1" applyFont="1" applyFill="1" applyBorder="1" applyAlignment="1">
      <alignment horizontal="center" vertical="center"/>
    </xf>
    <xf numFmtId="1" fontId="12" fillId="15" borderId="1" xfId="0" applyNumberFormat="1" applyFont="1" applyFill="1" applyBorder="1" applyAlignment="1">
      <alignment horizontal="center"/>
    </xf>
    <xf numFmtId="166" fontId="12" fillId="15" borderId="1" xfId="0" applyNumberFormat="1" applyFont="1" applyFill="1" applyBorder="1" applyAlignment="1">
      <alignment horizontal="center"/>
    </xf>
    <xf numFmtId="166" fontId="40" fillId="15" borderId="1" xfId="0" applyNumberFormat="1" applyFont="1" applyFill="1" applyBorder="1" applyAlignment="1">
      <alignment horizontal="center"/>
    </xf>
    <xf numFmtId="0" fontId="12" fillId="1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166" fontId="0" fillId="7" borderId="32" xfId="0" applyNumberFormat="1" applyFont="1" applyFill="1" applyBorder="1" applyAlignment="1">
      <alignment horizontal="center"/>
    </xf>
    <xf numFmtId="166" fontId="0" fillId="7" borderId="37" xfId="0" applyNumberFormat="1" applyFont="1" applyFill="1" applyBorder="1" applyAlignment="1">
      <alignment horizontal="center"/>
    </xf>
    <xf numFmtId="166" fontId="0" fillId="7" borderId="33" xfId="0" applyNumberFormat="1" applyFont="1" applyFill="1" applyBorder="1" applyAlignment="1">
      <alignment horizontal="center"/>
    </xf>
    <xf numFmtId="166" fontId="0" fillId="7" borderId="1" xfId="0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1" fontId="6" fillId="15" borderId="1" xfId="0" applyNumberFormat="1" applyFont="1" applyFill="1" applyBorder="1" applyAlignment="1">
      <alignment horizontal="center"/>
    </xf>
    <xf numFmtId="1" fontId="23" fillId="15" borderId="1" xfId="0" applyNumberFormat="1" applyFont="1" applyFill="1" applyBorder="1" applyAlignment="1">
      <alignment horizontal="center"/>
    </xf>
    <xf numFmtId="166" fontId="1" fillId="7" borderId="1" xfId="0" applyNumberFormat="1" applyFont="1" applyFill="1" applyBorder="1" applyAlignment="1">
      <alignment horizontal="center" vertical="center"/>
    </xf>
    <xf numFmtId="1" fontId="26" fillId="15" borderId="1" xfId="0" applyNumberFormat="1" applyFont="1" applyFill="1" applyBorder="1" applyAlignment="1">
      <alignment horizontal="center"/>
    </xf>
    <xf numFmtId="166" fontId="69" fillId="7" borderId="1" xfId="0" applyNumberFormat="1" applyFont="1" applyFill="1" applyBorder="1" applyAlignment="1">
      <alignment horizontal="center" vertical="center"/>
    </xf>
    <xf numFmtId="1" fontId="0" fillId="15" borderId="1" xfId="0" applyNumberFormat="1" applyFont="1" applyFill="1" applyBorder="1" applyAlignment="1">
      <alignment horizontal="center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66" fillId="4" borderId="24" xfId="0" applyFont="1" applyFill="1" applyBorder="1" applyAlignment="1">
      <alignment horizontal="center" vertical="center" wrapText="1"/>
    </xf>
    <xf numFmtId="0" fontId="66" fillId="4" borderId="0" xfId="0" applyFont="1" applyFill="1" applyBorder="1" applyAlignment="1">
      <alignment horizontal="center" vertical="center" wrapText="1"/>
    </xf>
    <xf numFmtId="0" fontId="66" fillId="4" borderId="25" xfId="0" applyFont="1" applyFill="1" applyBorder="1" applyAlignment="1">
      <alignment horizontal="center" vertical="center" wrapText="1"/>
    </xf>
    <xf numFmtId="0" fontId="66" fillId="4" borderId="26" xfId="0" applyFont="1" applyFill="1" applyBorder="1" applyAlignment="1">
      <alignment horizontal="center" vertical="center" wrapText="1"/>
    </xf>
    <xf numFmtId="0" fontId="66" fillId="4" borderId="27" xfId="0" applyFont="1" applyFill="1" applyBorder="1" applyAlignment="1">
      <alignment horizontal="center" vertical="center" wrapText="1"/>
    </xf>
    <xf numFmtId="0" fontId="66" fillId="4" borderId="28" xfId="0" applyFont="1" applyFill="1" applyBorder="1" applyAlignment="1">
      <alignment horizontal="center" vertical="center" wrapText="1"/>
    </xf>
    <xf numFmtId="0" fontId="65" fillId="18" borderId="12" xfId="0" applyFont="1" applyFill="1" applyBorder="1" applyAlignment="1">
      <alignment horizontal="center" vertical="center"/>
    </xf>
    <xf numFmtId="0" fontId="65" fillId="18" borderId="19" xfId="0" applyFont="1" applyFill="1" applyBorder="1" applyAlignment="1">
      <alignment horizontal="center" vertical="center"/>
    </xf>
    <xf numFmtId="0" fontId="65" fillId="18" borderId="20" xfId="0" applyFont="1" applyFill="1" applyBorder="1" applyAlignment="1">
      <alignment horizontal="center" vertical="center"/>
    </xf>
    <xf numFmtId="0" fontId="65" fillId="18" borderId="24" xfId="0" applyFont="1" applyFill="1" applyBorder="1" applyAlignment="1">
      <alignment horizontal="center" vertical="center"/>
    </xf>
    <xf numFmtId="0" fontId="65" fillId="18" borderId="0" xfId="0" applyFont="1" applyFill="1" applyBorder="1" applyAlignment="1">
      <alignment horizontal="center" vertical="center"/>
    </xf>
    <xf numFmtId="0" fontId="65" fillId="18" borderId="25" xfId="0" applyFont="1" applyFill="1" applyBorder="1" applyAlignment="1">
      <alignment horizontal="center" vertical="center"/>
    </xf>
    <xf numFmtId="0" fontId="65" fillId="18" borderId="26" xfId="0" applyFont="1" applyFill="1" applyBorder="1" applyAlignment="1">
      <alignment horizontal="center" vertical="center"/>
    </xf>
    <xf numFmtId="0" fontId="65" fillId="18" borderId="27" xfId="0" applyFont="1" applyFill="1" applyBorder="1" applyAlignment="1">
      <alignment horizontal="center" vertical="center"/>
    </xf>
    <xf numFmtId="0" fontId="65" fillId="18" borderId="28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59" fillId="28" borderId="13" xfId="0" applyFont="1" applyFill="1" applyBorder="1" applyAlignment="1">
      <alignment horizontal="center" vertical="center" wrapText="1"/>
    </xf>
    <xf numFmtId="0" fontId="59" fillId="28" borderId="14" xfId="0" applyFont="1" applyFill="1" applyBorder="1" applyAlignment="1">
      <alignment horizontal="center" vertical="center" wrapText="1"/>
    </xf>
    <xf numFmtId="0" fontId="60" fillId="29" borderId="13" xfId="0" applyFont="1" applyFill="1" applyBorder="1" applyAlignment="1">
      <alignment horizontal="center" vertical="center" wrapText="1"/>
    </xf>
    <xf numFmtId="0" fontId="60" fillId="29" borderId="14" xfId="0" applyFont="1" applyFill="1" applyBorder="1" applyAlignment="1">
      <alignment horizontal="center" vertical="center" wrapText="1"/>
    </xf>
    <xf numFmtId="0" fontId="60" fillId="30" borderId="13" xfId="0" applyFont="1" applyFill="1" applyBorder="1" applyAlignment="1">
      <alignment horizontal="center" vertical="center" wrapText="1"/>
    </xf>
    <xf numFmtId="0" fontId="60" fillId="30" borderId="14" xfId="0" applyFont="1" applyFill="1" applyBorder="1" applyAlignment="1">
      <alignment horizontal="center" vertical="center" wrapText="1"/>
    </xf>
    <xf numFmtId="0" fontId="60" fillId="31" borderId="13" xfId="0" applyFont="1" applyFill="1" applyBorder="1" applyAlignment="1">
      <alignment horizontal="center" vertical="center" wrapText="1"/>
    </xf>
    <xf numFmtId="0" fontId="60" fillId="31" borderId="14" xfId="0" applyFont="1" applyFill="1" applyBorder="1" applyAlignment="1">
      <alignment horizontal="center" vertical="center" wrapText="1"/>
    </xf>
    <xf numFmtId="0" fontId="63" fillId="16" borderId="13" xfId="0" applyFont="1" applyFill="1" applyBorder="1" applyAlignment="1">
      <alignment horizontal="center" vertical="center" wrapText="1"/>
    </xf>
    <xf numFmtId="0" fontId="63" fillId="16" borderId="14" xfId="0" applyFont="1" applyFill="1" applyBorder="1" applyAlignment="1">
      <alignment horizontal="center" vertical="center" wrapText="1"/>
    </xf>
    <xf numFmtId="0" fontId="61" fillId="33" borderId="4" xfId="0" applyFont="1" applyFill="1" applyBorder="1" applyAlignment="1">
      <alignment horizontal="center" vertical="center" wrapText="1"/>
    </xf>
    <xf numFmtId="0" fontId="61" fillId="33" borderId="5" xfId="0" applyFont="1" applyFill="1" applyBorder="1" applyAlignment="1">
      <alignment horizontal="center" vertical="center" wrapText="1"/>
    </xf>
    <xf numFmtId="0" fontId="61" fillId="34" borderId="4" xfId="0" applyFont="1" applyFill="1" applyBorder="1" applyAlignment="1">
      <alignment horizontal="center" vertical="center" wrapText="1"/>
    </xf>
    <xf numFmtId="0" fontId="61" fillId="34" borderId="5" xfId="0" applyFont="1" applyFill="1" applyBorder="1" applyAlignment="1">
      <alignment horizontal="center" vertical="center" wrapText="1"/>
    </xf>
    <xf numFmtId="0" fontId="61" fillId="35" borderId="4" xfId="0" applyFont="1" applyFill="1" applyBorder="1" applyAlignment="1">
      <alignment horizontal="center" vertical="center" wrapText="1"/>
    </xf>
    <xf numFmtId="0" fontId="61" fillId="35" borderId="5" xfId="0" applyFont="1" applyFill="1" applyBorder="1" applyAlignment="1">
      <alignment horizontal="center" vertical="center" wrapText="1"/>
    </xf>
    <xf numFmtId="0" fontId="59" fillId="28" borderId="4" xfId="0" applyFont="1" applyFill="1" applyBorder="1" applyAlignment="1">
      <alignment horizontal="center" vertical="center" wrapText="1"/>
    </xf>
    <xf numFmtId="0" fontId="59" fillId="28" borderId="5" xfId="0" applyFont="1" applyFill="1" applyBorder="1" applyAlignment="1">
      <alignment horizontal="center" vertical="center" wrapText="1"/>
    </xf>
    <xf numFmtId="0" fontId="60" fillId="29" borderId="4" xfId="0" applyFont="1" applyFill="1" applyBorder="1" applyAlignment="1">
      <alignment horizontal="center" vertical="center" wrapText="1"/>
    </xf>
    <xf numFmtId="0" fontId="60" fillId="29" borderId="5" xfId="0" applyFont="1" applyFill="1" applyBorder="1" applyAlignment="1">
      <alignment horizontal="center" vertical="center" wrapText="1"/>
    </xf>
    <xf numFmtId="0" fontId="60" fillId="30" borderId="4" xfId="0" applyFont="1" applyFill="1" applyBorder="1" applyAlignment="1">
      <alignment horizontal="center" vertical="center" wrapText="1"/>
    </xf>
    <xf numFmtId="0" fontId="60" fillId="30" borderId="5" xfId="0" applyFont="1" applyFill="1" applyBorder="1" applyAlignment="1">
      <alignment horizontal="center" vertical="center" wrapText="1"/>
    </xf>
    <xf numFmtId="0" fontId="61" fillId="31" borderId="4" xfId="0" applyFont="1" applyFill="1" applyBorder="1" applyAlignment="1">
      <alignment horizontal="center" vertical="center" wrapText="1"/>
    </xf>
    <xf numFmtId="0" fontId="61" fillId="31" borderId="5" xfId="0" applyFont="1" applyFill="1" applyBorder="1" applyAlignment="1">
      <alignment horizontal="center" vertical="center" wrapText="1"/>
    </xf>
    <xf numFmtId="0" fontId="60" fillId="32" borderId="4" xfId="0" applyFont="1" applyFill="1" applyBorder="1" applyAlignment="1">
      <alignment horizontal="center" vertical="center" wrapText="1"/>
    </xf>
    <xf numFmtId="0" fontId="60" fillId="32" borderId="5" xfId="0" applyFont="1" applyFill="1" applyBorder="1" applyAlignment="1">
      <alignment horizontal="center" vertical="center" wrapText="1"/>
    </xf>
    <xf numFmtId="0" fontId="61" fillId="16" borderId="4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0" fillId="32" borderId="19" xfId="0" applyFont="1" applyFill="1" applyBorder="1" applyAlignment="1">
      <alignment horizontal="center" vertical="center" wrapText="1"/>
    </xf>
    <xf numFmtId="0" fontId="60" fillId="32" borderId="20" xfId="0" applyFont="1" applyFill="1" applyBorder="1" applyAlignment="1">
      <alignment horizontal="center" vertical="center" wrapText="1"/>
    </xf>
    <xf numFmtId="0" fontId="63" fillId="31" borderId="4" xfId="0" applyFont="1" applyFill="1" applyBorder="1" applyAlignment="1">
      <alignment horizontal="center" vertical="center" wrapText="1"/>
    </xf>
    <xf numFmtId="0" fontId="63" fillId="31" borderId="5" xfId="0" applyFont="1" applyFill="1" applyBorder="1" applyAlignment="1">
      <alignment horizontal="center" vertical="center" wrapText="1"/>
    </xf>
  </cellXfs>
  <cellStyles count="39">
    <cellStyle name="Comma 2" xfId="3"/>
    <cellStyle name="Comma 2 2" xfId="22"/>
    <cellStyle name="Comma 2 2 2" xfId="28"/>
    <cellStyle name="Comma 2 2 2 2" xfId="35"/>
    <cellStyle name="Comma 2 2 3" xfId="32"/>
    <cellStyle name="Comma 2 3" xfId="25"/>
    <cellStyle name="Comma 2 3 2" xfId="29"/>
    <cellStyle name="Comma 2 3 2 2" xfId="36"/>
    <cellStyle name="Comma 2 3 3" xfId="33"/>
    <cellStyle name="Comma 2 4" xfId="26"/>
    <cellStyle name="Comma 2 4 2" xfId="34"/>
    <cellStyle name="Comma 2 5" xfId="31"/>
    <cellStyle name="Normal" xfId="0" builtinId="0"/>
    <cellStyle name="Normal 10" xfId="5"/>
    <cellStyle name="Normal 11" xfId="38"/>
    <cellStyle name="Normal 12" xfId="19"/>
    <cellStyle name="Normal 14" xfId="15"/>
    <cellStyle name="Normal 2" xfId="2"/>
    <cellStyle name="Normal 2 2" xfId="6"/>
    <cellStyle name="Normal 2 3" xfId="4"/>
    <cellStyle name="Normal 2 4" xfId="8"/>
    <cellStyle name="Normal 2 5" xfId="7"/>
    <cellStyle name="Normal 2 7" xfId="14"/>
    <cellStyle name="Normal 2 8" xfId="18"/>
    <cellStyle name="Normal 3" xfId="1"/>
    <cellStyle name="Normal 3 2" xfId="10"/>
    <cellStyle name="Normal 3 2 2" xfId="23"/>
    <cellStyle name="Normal 3 3" xfId="11"/>
    <cellStyle name="Normal 3 4" xfId="16"/>
    <cellStyle name="Normal 4" xfId="21"/>
    <cellStyle name="Normal 4 2" xfId="12"/>
    <cellStyle name="Normal 4 3" xfId="27"/>
    <cellStyle name="Normal 4 4" xfId="20"/>
    <cellStyle name="Normal 5" xfId="30"/>
    <cellStyle name="Normal 5 2" xfId="37"/>
    <cellStyle name="Normal 6" xfId="9"/>
    <cellStyle name="Normal 7" xfId="24"/>
    <cellStyle name="Normal 8" xfId="13"/>
    <cellStyle name="Normal 9" xfId="17"/>
  </cellStyles>
  <dxfs count="0"/>
  <tableStyles count="0" defaultTableStyle="TableStyleMedium2" defaultPivotStyle="PivotStyleLight16"/>
  <colors>
    <mruColors>
      <color rgb="FFC058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0"/>
  <sheetViews>
    <sheetView topLeftCell="A16" zoomScaleNormal="100" workbookViewId="0">
      <selection activeCell="F25" sqref="F25"/>
    </sheetView>
  </sheetViews>
  <sheetFormatPr baseColWidth="10" defaultColWidth="11" defaultRowHeight="65.650000000000006" customHeight="1" x14ac:dyDescent="0.2"/>
  <cols>
    <col min="1" max="1" width="12.5703125" style="50" bestFit="1" customWidth="1"/>
    <col min="2" max="2" width="8.28515625" style="50" bestFit="1" customWidth="1"/>
    <col min="3" max="3" width="14.85546875" style="17" bestFit="1" customWidth="1"/>
    <col min="4" max="4" width="11.85546875" style="50" bestFit="1" customWidth="1"/>
    <col min="5" max="5" width="10.140625" style="6" bestFit="1" customWidth="1"/>
    <col min="6" max="6" width="11.7109375" style="62" bestFit="1" customWidth="1"/>
    <col min="7" max="7" width="12.140625" style="50" bestFit="1" customWidth="1"/>
    <col min="8" max="8" width="5.140625" style="50" bestFit="1" customWidth="1"/>
    <col min="9" max="10" width="7.28515625" style="50" bestFit="1" customWidth="1"/>
    <col min="11" max="11" width="5.140625" style="50" bestFit="1" customWidth="1"/>
    <col min="12" max="12" width="7.5703125" style="50" bestFit="1" customWidth="1"/>
    <col min="13" max="13" width="6.5703125" style="3" bestFit="1" customWidth="1"/>
    <col min="14" max="14" width="8.85546875" style="3" bestFit="1" customWidth="1"/>
    <col min="15" max="15" width="10" style="3" bestFit="1" customWidth="1"/>
    <col min="16" max="16" width="7.28515625" style="3" bestFit="1" customWidth="1"/>
    <col min="17" max="17" width="8.85546875" style="3" bestFit="1" customWidth="1"/>
    <col min="18" max="18" width="5.140625" style="3" bestFit="1" customWidth="1"/>
    <col min="19" max="19" width="3.85546875" style="47" bestFit="1" customWidth="1"/>
    <col min="20" max="20" width="5.140625" style="50" bestFit="1" customWidth="1"/>
    <col min="21" max="22" width="4.7109375" style="3" bestFit="1" customWidth="1"/>
    <col min="23" max="16384" width="11" style="3"/>
  </cols>
  <sheetData>
    <row r="1" spans="1:25" s="273" customFormat="1" ht="18.600000000000001" customHeight="1" x14ac:dyDescent="0.3">
      <c r="A1" s="941" t="s">
        <v>179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</row>
    <row r="2" spans="1:25" s="104" customFormat="1" ht="18" customHeight="1" x14ac:dyDescent="0.25">
      <c r="A2" s="942" t="s">
        <v>1732</v>
      </c>
      <c r="B2" s="942"/>
      <c r="C2" s="942"/>
      <c r="D2" s="942"/>
      <c r="E2" s="942"/>
      <c r="F2" s="942"/>
      <c r="G2" s="942"/>
      <c r="H2" s="942"/>
      <c r="I2" s="942"/>
      <c r="J2" s="942"/>
      <c r="K2" s="942"/>
      <c r="L2" s="942"/>
      <c r="M2" s="942"/>
      <c r="N2" s="942"/>
      <c r="O2" s="942"/>
      <c r="P2" s="942"/>
      <c r="Q2" s="942"/>
      <c r="R2" s="942"/>
      <c r="S2" s="942"/>
      <c r="T2" s="942"/>
      <c r="U2" s="942"/>
      <c r="V2" s="942"/>
    </row>
    <row r="3" spans="1:25" s="64" customFormat="1" ht="13.15" customHeight="1" x14ac:dyDescent="0.25">
      <c r="A3" s="604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</row>
    <row r="4" spans="1:25" s="810" customFormat="1" ht="69.75" customHeight="1" x14ac:dyDescent="0.2">
      <c r="A4" s="862" t="s">
        <v>1208</v>
      </c>
      <c r="B4" s="802" t="s">
        <v>0</v>
      </c>
      <c r="C4" s="802" t="s">
        <v>1</v>
      </c>
      <c r="D4" s="802" t="s">
        <v>2</v>
      </c>
      <c r="E4" s="837" t="s">
        <v>1256</v>
      </c>
      <c r="F4" s="838" t="s">
        <v>123</v>
      </c>
      <c r="G4" s="839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1142</v>
      </c>
      <c r="N4" s="806" t="s">
        <v>126</v>
      </c>
      <c r="O4" s="807" t="s">
        <v>125</v>
      </c>
      <c r="P4" s="806" t="s">
        <v>1280</v>
      </c>
      <c r="Q4" s="807" t="s">
        <v>1139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  <c r="W4" s="841"/>
      <c r="X4" s="841"/>
      <c r="Y4" s="841"/>
    </row>
    <row r="5" spans="1:25" s="810" customFormat="1" ht="99" customHeight="1" x14ac:dyDescent="0.2">
      <c r="A5" s="842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1774</v>
      </c>
      <c r="Q5" s="807" t="s">
        <v>1141</v>
      </c>
      <c r="R5" s="806" t="s">
        <v>1779</v>
      </c>
      <c r="S5" s="807" t="s">
        <v>1180</v>
      </c>
      <c r="T5" s="806" t="s">
        <v>1209</v>
      </c>
      <c r="U5" s="807" t="s">
        <v>1359</v>
      </c>
      <c r="V5" s="806" t="s">
        <v>1221</v>
      </c>
      <c r="W5" s="841"/>
      <c r="X5" s="841"/>
      <c r="Y5" s="841"/>
    </row>
    <row r="6" spans="1:25" s="855" customFormat="1" ht="71.650000000000006" customHeight="1" x14ac:dyDescent="0.25">
      <c r="A6" s="846"/>
      <c r="B6" s="846"/>
      <c r="C6" s="846" t="s">
        <v>121</v>
      </c>
      <c r="D6" s="847"/>
      <c r="E6" s="848"/>
      <c r="F6" s="849"/>
      <c r="G6" s="846"/>
      <c r="H6" s="846"/>
      <c r="I6" s="846"/>
      <c r="J6" s="846"/>
      <c r="K6" s="846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2">
        <v>45155</v>
      </c>
      <c r="U6" s="853" t="s">
        <v>1222</v>
      </c>
      <c r="V6" s="854" t="s">
        <v>1224</v>
      </c>
    </row>
    <row r="7" spans="1:25" s="861" customFormat="1" ht="11.25" x14ac:dyDescent="0.2">
      <c r="A7" s="856"/>
      <c r="B7" s="856"/>
      <c r="C7" s="856" t="s">
        <v>121</v>
      </c>
      <c r="D7" s="856" t="s">
        <v>121</v>
      </c>
      <c r="E7" s="857"/>
      <c r="F7" s="858"/>
      <c r="G7" s="856"/>
      <c r="H7" s="856"/>
      <c r="I7" s="856"/>
      <c r="J7" s="856"/>
      <c r="K7" s="856"/>
      <c r="L7" s="859">
        <v>0.5</v>
      </c>
      <c r="M7" s="859">
        <v>0.5</v>
      </c>
      <c r="N7" s="859">
        <v>0.5</v>
      </c>
      <c r="O7" s="860">
        <v>1</v>
      </c>
      <c r="P7" s="860">
        <v>1</v>
      </c>
      <c r="Q7" s="860">
        <v>1</v>
      </c>
      <c r="R7" s="860">
        <v>1</v>
      </c>
      <c r="S7" s="859">
        <v>0.5</v>
      </c>
      <c r="T7" s="859">
        <v>0.5</v>
      </c>
      <c r="U7" s="860">
        <v>1</v>
      </c>
      <c r="V7" s="860">
        <v>1</v>
      </c>
    </row>
    <row r="8" spans="1:25" s="246" customFormat="1" ht="12.75" x14ac:dyDescent="0.2">
      <c r="A8" s="944" t="s">
        <v>891</v>
      </c>
      <c r="B8" s="944"/>
      <c r="C8" s="944"/>
      <c r="D8" s="944"/>
      <c r="E8" s="944"/>
      <c r="F8" s="574"/>
      <c r="G8" s="389"/>
      <c r="H8" s="389"/>
      <c r="I8" s="389" t="s">
        <v>121</v>
      </c>
      <c r="J8" s="389" t="s">
        <v>121</v>
      </c>
      <c r="K8" s="389" t="s">
        <v>121</v>
      </c>
      <c r="L8" s="389">
        <v>2</v>
      </c>
      <c r="M8" s="575" t="s">
        <v>1316</v>
      </c>
      <c r="N8" s="575" t="s">
        <v>1316</v>
      </c>
      <c r="O8" s="575">
        <v>3</v>
      </c>
      <c r="P8" s="575">
        <v>0</v>
      </c>
      <c r="Q8" s="650">
        <v>1</v>
      </c>
      <c r="R8" s="390"/>
      <c r="S8" s="575" t="s">
        <v>1316</v>
      </c>
      <c r="T8" s="575" t="s">
        <v>1316</v>
      </c>
      <c r="U8" s="390"/>
      <c r="V8" s="390"/>
    </row>
    <row r="9" spans="1:25" s="29" customFormat="1" ht="15" x14ac:dyDescent="0.25">
      <c r="A9" s="70">
        <v>1</v>
      </c>
      <c r="B9" s="917" t="s">
        <v>76</v>
      </c>
      <c r="C9" s="375" t="s">
        <v>252</v>
      </c>
      <c r="D9" s="385" t="s">
        <v>913</v>
      </c>
      <c r="E9" s="345">
        <v>53074137</v>
      </c>
      <c r="F9" s="347">
        <v>41375</v>
      </c>
      <c r="G9" s="578" t="s">
        <v>807</v>
      </c>
      <c r="H9" s="57">
        <v>1010</v>
      </c>
      <c r="I9" s="70">
        <v>0</v>
      </c>
      <c r="J9" s="70">
        <v>1010</v>
      </c>
      <c r="K9" s="137">
        <v>1010</v>
      </c>
      <c r="L9" s="354" t="s">
        <v>245</v>
      </c>
      <c r="M9" s="353" t="s">
        <v>245</v>
      </c>
      <c r="N9" s="353" t="s">
        <v>245</v>
      </c>
      <c r="O9" s="528">
        <v>1010</v>
      </c>
      <c r="P9" s="346" t="s">
        <v>245</v>
      </c>
      <c r="Q9" s="346" t="s">
        <v>245</v>
      </c>
      <c r="R9" s="346" t="s">
        <v>1226</v>
      </c>
      <c r="S9" s="346" t="s">
        <v>245</v>
      </c>
      <c r="T9" s="346" t="s">
        <v>245</v>
      </c>
      <c r="U9" s="346" t="s">
        <v>245</v>
      </c>
      <c r="V9" s="346" t="s">
        <v>1226</v>
      </c>
    </row>
    <row r="10" spans="1:25" s="29" customFormat="1" ht="15" x14ac:dyDescent="0.25">
      <c r="A10" s="70">
        <v>2</v>
      </c>
      <c r="B10" s="917" t="s">
        <v>20</v>
      </c>
      <c r="C10" s="140" t="s">
        <v>1158</v>
      </c>
      <c r="D10" s="111" t="s">
        <v>1159</v>
      </c>
      <c r="E10" s="75">
        <v>53505475</v>
      </c>
      <c r="F10" s="89">
        <v>41598</v>
      </c>
      <c r="G10" s="578" t="s">
        <v>807</v>
      </c>
      <c r="H10" s="57">
        <v>710</v>
      </c>
      <c r="I10" s="70">
        <v>0</v>
      </c>
      <c r="J10" s="70">
        <v>710</v>
      </c>
      <c r="K10" s="137">
        <v>710</v>
      </c>
      <c r="L10" s="354" t="s">
        <v>245</v>
      </c>
      <c r="M10" s="353" t="s">
        <v>245</v>
      </c>
      <c r="N10" s="353" t="s">
        <v>245</v>
      </c>
      <c r="O10" s="528">
        <v>710</v>
      </c>
      <c r="P10" s="346" t="s">
        <v>245</v>
      </c>
      <c r="Q10" s="346" t="s">
        <v>245</v>
      </c>
      <c r="R10" s="346" t="s">
        <v>1226</v>
      </c>
      <c r="S10" s="346" t="s">
        <v>245</v>
      </c>
      <c r="T10" s="346" t="s">
        <v>245</v>
      </c>
      <c r="U10" s="346" t="s">
        <v>245</v>
      </c>
      <c r="V10" s="346" t="s">
        <v>1226</v>
      </c>
      <c r="W10" s="674" t="s">
        <v>121</v>
      </c>
    </row>
    <row r="11" spans="1:25" s="29" customFormat="1" ht="15" x14ac:dyDescent="0.25">
      <c r="A11" s="70">
        <v>3</v>
      </c>
      <c r="B11" s="917" t="s">
        <v>60</v>
      </c>
      <c r="C11" s="56" t="s">
        <v>875</v>
      </c>
      <c r="D11" s="72" t="s">
        <v>720</v>
      </c>
      <c r="E11" s="345">
        <v>53256021</v>
      </c>
      <c r="F11" s="347">
        <v>41444</v>
      </c>
      <c r="G11" s="578" t="s">
        <v>807</v>
      </c>
      <c r="H11" s="57">
        <v>510</v>
      </c>
      <c r="I11" s="70">
        <v>0</v>
      </c>
      <c r="J11" s="70">
        <v>510</v>
      </c>
      <c r="K11" s="137">
        <v>510</v>
      </c>
      <c r="L11" s="353" t="s">
        <v>245</v>
      </c>
      <c r="M11" s="353" t="s">
        <v>245</v>
      </c>
      <c r="N11" s="353" t="s">
        <v>245</v>
      </c>
      <c r="O11" s="528">
        <v>510</v>
      </c>
      <c r="P11" s="346" t="s">
        <v>245</v>
      </c>
      <c r="Q11" s="346" t="s">
        <v>245</v>
      </c>
      <c r="R11" s="346" t="s">
        <v>1226</v>
      </c>
      <c r="S11" s="346" t="s">
        <v>245</v>
      </c>
      <c r="T11" s="346" t="s">
        <v>245</v>
      </c>
      <c r="U11" s="346" t="s">
        <v>245</v>
      </c>
      <c r="V11" s="346" t="s">
        <v>1226</v>
      </c>
    </row>
    <row r="12" spans="1:25" s="29" customFormat="1" ht="15" x14ac:dyDescent="0.25">
      <c r="A12" s="70">
        <v>4</v>
      </c>
      <c r="B12" s="917" t="s">
        <v>28</v>
      </c>
      <c r="C12" s="56" t="s">
        <v>62</v>
      </c>
      <c r="D12" s="72" t="s">
        <v>144</v>
      </c>
      <c r="E12" s="644">
        <v>52848132</v>
      </c>
      <c r="F12" s="645">
        <v>41216</v>
      </c>
      <c r="G12" s="578" t="s">
        <v>807</v>
      </c>
      <c r="H12" s="57">
        <v>504</v>
      </c>
      <c r="I12" s="70">
        <v>0</v>
      </c>
      <c r="J12" s="70">
        <v>504</v>
      </c>
      <c r="K12" s="137">
        <v>504</v>
      </c>
      <c r="L12" s="353" t="s">
        <v>245</v>
      </c>
      <c r="M12" s="353" t="s">
        <v>245</v>
      </c>
      <c r="N12" s="353" t="s">
        <v>245</v>
      </c>
      <c r="O12" s="353" t="s">
        <v>245</v>
      </c>
      <c r="P12" s="346" t="s">
        <v>245</v>
      </c>
      <c r="Q12" s="528">
        <v>504</v>
      </c>
      <c r="R12" s="346" t="s">
        <v>1226</v>
      </c>
      <c r="S12" s="346" t="s">
        <v>245</v>
      </c>
      <c r="T12" s="346" t="s">
        <v>245</v>
      </c>
      <c r="U12" s="346" t="s">
        <v>245</v>
      </c>
      <c r="V12" s="346" t="s">
        <v>1226</v>
      </c>
    </row>
    <row r="13" spans="1:25" s="29" customFormat="1" ht="15" x14ac:dyDescent="0.25">
      <c r="A13" s="70">
        <v>5</v>
      </c>
      <c r="B13" s="917" t="s">
        <v>63</v>
      </c>
      <c r="C13" s="56" t="s">
        <v>563</v>
      </c>
      <c r="D13" s="72" t="s">
        <v>147</v>
      </c>
      <c r="E13" s="345">
        <v>53256021</v>
      </c>
      <c r="F13" s="347">
        <v>41444</v>
      </c>
      <c r="G13" s="634" t="s">
        <v>807</v>
      </c>
      <c r="H13" s="57">
        <v>5</v>
      </c>
      <c r="I13" s="70">
        <v>5</v>
      </c>
      <c r="J13" s="70">
        <v>0</v>
      </c>
      <c r="K13" s="137">
        <v>5</v>
      </c>
      <c r="L13" s="558" t="s">
        <v>899</v>
      </c>
      <c r="M13" s="353" t="s">
        <v>245</v>
      </c>
      <c r="N13" s="353" t="s">
        <v>245</v>
      </c>
      <c r="O13" s="353" t="s">
        <v>245</v>
      </c>
      <c r="P13" s="346" t="s">
        <v>245</v>
      </c>
      <c r="Q13" s="346" t="s">
        <v>245</v>
      </c>
      <c r="R13" s="346" t="s">
        <v>1226</v>
      </c>
      <c r="S13" s="346" t="s">
        <v>245</v>
      </c>
      <c r="T13" s="346" t="s">
        <v>245</v>
      </c>
      <c r="U13" s="346" t="s">
        <v>245</v>
      </c>
      <c r="V13" s="346" t="s">
        <v>1226</v>
      </c>
    </row>
    <row r="14" spans="1:25" ht="12.75" x14ac:dyDescent="0.2">
      <c r="A14" s="19" t="s">
        <v>745</v>
      </c>
      <c r="B14" s="19"/>
      <c r="C14" s="391"/>
      <c r="D14" s="21"/>
      <c r="E14" s="22"/>
      <c r="F14" s="392"/>
      <c r="G14" s="19"/>
      <c r="H14" s="19"/>
      <c r="I14" s="19"/>
      <c r="J14" s="19"/>
      <c r="K14" s="393"/>
      <c r="L14" s="19"/>
      <c r="M14" s="19"/>
      <c r="N14" s="19"/>
      <c r="O14" s="19"/>
      <c r="P14" s="19"/>
      <c r="Q14" s="372"/>
      <c r="R14" s="19"/>
      <c r="S14" s="393" t="s">
        <v>121</v>
      </c>
      <c r="T14" s="393" t="s">
        <v>121</v>
      </c>
      <c r="U14" s="372"/>
      <c r="V14" s="372"/>
    </row>
    <row r="15" spans="1:25" ht="70.5" customHeight="1" x14ac:dyDescent="0.2">
      <c r="A15" s="862" t="s">
        <v>1230</v>
      </c>
      <c r="B15" s="802" t="s">
        <v>0</v>
      </c>
      <c r="C15" s="802" t="s">
        <v>1</v>
      </c>
      <c r="D15" s="802" t="s">
        <v>2</v>
      </c>
      <c r="E15" s="837" t="s">
        <v>1256</v>
      </c>
      <c r="F15" s="838" t="s">
        <v>123</v>
      </c>
      <c r="G15" s="839" t="s">
        <v>808</v>
      </c>
      <c r="H15" s="805" t="s">
        <v>1184</v>
      </c>
      <c r="I15" s="805" t="s">
        <v>1182</v>
      </c>
      <c r="J15" s="805" t="s">
        <v>1183</v>
      </c>
      <c r="K15" s="805" t="s">
        <v>1196</v>
      </c>
      <c r="L15" s="806" t="s">
        <v>125</v>
      </c>
      <c r="M15" s="840" t="s">
        <v>1142</v>
      </c>
      <c r="N15" s="806" t="s">
        <v>126</v>
      </c>
      <c r="O15" s="807" t="s">
        <v>125</v>
      </c>
      <c r="P15" s="806" t="s">
        <v>1280</v>
      </c>
      <c r="Q15" s="807" t="s">
        <v>1139</v>
      </c>
      <c r="R15" s="806" t="s">
        <v>126</v>
      </c>
      <c r="S15" s="807" t="s">
        <v>1773</v>
      </c>
      <c r="T15" s="806" t="s">
        <v>1218</v>
      </c>
      <c r="U15" s="807" t="s">
        <v>1786</v>
      </c>
      <c r="V15" s="806" t="s">
        <v>1787</v>
      </c>
      <c r="X15" s="3" t="s">
        <v>121</v>
      </c>
    </row>
    <row r="16" spans="1:25" ht="94.5" customHeight="1" x14ac:dyDescent="0.2">
      <c r="A16" s="842" t="s">
        <v>124</v>
      </c>
      <c r="B16" s="811"/>
      <c r="C16" s="811"/>
      <c r="D16" s="843" t="s">
        <v>831</v>
      </c>
      <c r="E16" s="812"/>
      <c r="F16" s="813"/>
      <c r="G16" s="811"/>
      <c r="H16" s="844" t="s">
        <v>1185</v>
      </c>
      <c r="I16" s="868" t="s">
        <v>1783</v>
      </c>
      <c r="J16" s="844" t="s">
        <v>1784</v>
      </c>
      <c r="K16" s="844" t="s">
        <v>1192</v>
      </c>
      <c r="L16" s="806" t="s">
        <v>127</v>
      </c>
      <c r="M16" s="845" t="s">
        <v>924</v>
      </c>
      <c r="N16" s="806" t="s">
        <v>128</v>
      </c>
      <c r="O16" s="807" t="s">
        <v>892</v>
      </c>
      <c r="P16" s="806" t="s">
        <v>1774</v>
      </c>
      <c r="Q16" s="807" t="s">
        <v>1141</v>
      </c>
      <c r="R16" s="806" t="s">
        <v>1779</v>
      </c>
      <c r="S16" s="807" t="s">
        <v>1180</v>
      </c>
      <c r="T16" s="806" t="s">
        <v>1781</v>
      </c>
      <c r="U16" s="807" t="s">
        <v>1359</v>
      </c>
      <c r="V16" s="806" t="s">
        <v>1221</v>
      </c>
    </row>
    <row r="17" spans="1:24" s="54" customFormat="1" ht="69.400000000000006" customHeight="1" x14ac:dyDescent="0.25">
      <c r="A17" s="846"/>
      <c r="B17" s="846"/>
      <c r="C17" s="846" t="s">
        <v>121</v>
      </c>
      <c r="D17" s="847"/>
      <c r="E17" s="848"/>
      <c r="F17" s="849"/>
      <c r="G17" s="846"/>
      <c r="H17" s="846"/>
      <c r="I17" s="846"/>
      <c r="J17" s="846"/>
      <c r="K17" s="846"/>
      <c r="L17" s="818" t="s">
        <v>122</v>
      </c>
      <c r="M17" s="850">
        <v>45148</v>
      </c>
      <c r="N17" s="818" t="s">
        <v>129</v>
      </c>
      <c r="O17" s="820" t="s">
        <v>897</v>
      </c>
      <c r="P17" s="820" t="s">
        <v>1249</v>
      </c>
      <c r="Q17" s="820" t="s">
        <v>1140</v>
      </c>
      <c r="R17" s="820" t="s">
        <v>1210</v>
      </c>
      <c r="S17" s="851">
        <v>45122</v>
      </c>
      <c r="T17" s="852">
        <v>45155</v>
      </c>
      <c r="U17" s="853" t="s">
        <v>1222</v>
      </c>
      <c r="V17" s="854" t="s">
        <v>1224</v>
      </c>
    </row>
    <row r="18" spans="1:24" ht="12.75" x14ac:dyDescent="0.2">
      <c r="A18" s="856"/>
      <c r="B18" s="856"/>
      <c r="C18" s="856" t="s">
        <v>121</v>
      </c>
      <c r="D18" s="856" t="s">
        <v>121</v>
      </c>
      <c r="E18" s="857"/>
      <c r="F18" s="858"/>
      <c r="G18" s="856"/>
      <c r="H18" s="856"/>
      <c r="I18" s="856"/>
      <c r="J18" s="856"/>
      <c r="K18" s="856"/>
      <c r="L18" s="859">
        <v>0.5</v>
      </c>
      <c r="M18" s="859">
        <v>0.5</v>
      </c>
      <c r="N18" s="859">
        <v>0.5</v>
      </c>
      <c r="O18" s="860">
        <v>1</v>
      </c>
      <c r="P18" s="860">
        <v>1</v>
      </c>
      <c r="Q18" s="860">
        <v>1</v>
      </c>
      <c r="R18" s="860">
        <v>1</v>
      </c>
      <c r="S18" s="859">
        <v>0.5</v>
      </c>
      <c r="T18" s="859">
        <v>0.5</v>
      </c>
      <c r="U18" s="860">
        <v>1</v>
      </c>
      <c r="V18" s="860">
        <v>1</v>
      </c>
    </row>
    <row r="19" spans="1:24" s="247" customFormat="1" ht="15" x14ac:dyDescent="0.25">
      <c r="A19" s="945" t="s">
        <v>891</v>
      </c>
      <c r="B19" s="945"/>
      <c r="C19" s="945"/>
      <c r="D19" s="945"/>
      <c r="E19" s="945"/>
      <c r="F19" s="394"/>
      <c r="G19" s="395"/>
      <c r="H19" s="395"/>
      <c r="I19" s="395" t="s">
        <v>121</v>
      </c>
      <c r="J19" s="395" t="s">
        <v>121</v>
      </c>
      <c r="K19" s="395" t="s">
        <v>121</v>
      </c>
      <c r="L19" s="395">
        <v>2</v>
      </c>
      <c r="M19" s="395">
        <v>4</v>
      </c>
      <c r="N19" s="395">
        <v>2</v>
      </c>
      <c r="O19" s="395">
        <v>4</v>
      </c>
      <c r="P19" s="395">
        <v>0</v>
      </c>
      <c r="Q19" s="395">
        <v>5</v>
      </c>
      <c r="R19" s="395"/>
      <c r="S19" s="575" t="s">
        <v>1316</v>
      </c>
      <c r="T19" s="576" t="s">
        <v>1316</v>
      </c>
      <c r="U19" s="396"/>
      <c r="V19" s="396"/>
    </row>
    <row r="20" spans="1:24" s="29" customFormat="1" ht="15" x14ac:dyDescent="0.25">
      <c r="A20" s="70">
        <v>1</v>
      </c>
      <c r="B20" s="917" t="s">
        <v>11</v>
      </c>
      <c r="C20" s="375" t="s">
        <v>914</v>
      </c>
      <c r="D20" s="376" t="s">
        <v>441</v>
      </c>
      <c r="E20" s="345">
        <v>52366233</v>
      </c>
      <c r="F20" s="347">
        <v>40988</v>
      </c>
      <c r="G20" s="578" t="s">
        <v>807</v>
      </c>
      <c r="H20" s="57">
        <v>1010</v>
      </c>
      <c r="I20" s="70">
        <v>0</v>
      </c>
      <c r="J20" s="70">
        <v>1010</v>
      </c>
      <c r="K20" s="137">
        <v>1010</v>
      </c>
      <c r="L20" s="353" t="s">
        <v>245</v>
      </c>
      <c r="M20" s="354" t="s">
        <v>245</v>
      </c>
      <c r="N20" s="354" t="s">
        <v>245</v>
      </c>
      <c r="O20" s="528">
        <v>1010</v>
      </c>
      <c r="P20" s="353" t="s">
        <v>245</v>
      </c>
      <c r="Q20" s="353" t="s">
        <v>245</v>
      </c>
      <c r="R20" s="353" t="s">
        <v>1226</v>
      </c>
      <c r="S20" s="353" t="s">
        <v>245</v>
      </c>
      <c r="T20" s="353" t="s">
        <v>245</v>
      </c>
      <c r="U20" s="353" t="s">
        <v>245</v>
      </c>
      <c r="V20" s="353" t="s">
        <v>1226</v>
      </c>
    </row>
    <row r="21" spans="1:24" s="29" customFormat="1" ht="15" x14ac:dyDescent="0.25">
      <c r="A21" s="70">
        <v>2</v>
      </c>
      <c r="B21" s="917" t="s">
        <v>11</v>
      </c>
      <c r="C21" s="157" t="s">
        <v>564</v>
      </c>
      <c r="D21" s="582" t="s">
        <v>201</v>
      </c>
      <c r="E21" s="345">
        <v>52563273</v>
      </c>
      <c r="F21" s="347">
        <v>41007</v>
      </c>
      <c r="G21" s="172" t="s">
        <v>807</v>
      </c>
      <c r="H21" s="57">
        <v>858</v>
      </c>
      <c r="I21" s="77">
        <v>858</v>
      </c>
      <c r="J21" s="77">
        <v>0</v>
      </c>
      <c r="K21" s="137">
        <v>858</v>
      </c>
      <c r="L21" s="353" t="s">
        <v>245</v>
      </c>
      <c r="M21" s="560">
        <v>353</v>
      </c>
      <c r="N21" s="559">
        <v>505</v>
      </c>
      <c r="O21" s="353" t="s">
        <v>245</v>
      </c>
      <c r="P21" s="353" t="s">
        <v>245</v>
      </c>
      <c r="Q21" s="353" t="s">
        <v>245</v>
      </c>
      <c r="R21" s="353" t="s">
        <v>1226</v>
      </c>
      <c r="S21" s="353" t="s">
        <v>245</v>
      </c>
      <c r="T21" s="353" t="s">
        <v>245</v>
      </c>
      <c r="U21" s="353" t="s">
        <v>245</v>
      </c>
      <c r="V21" s="353" t="s">
        <v>1226</v>
      </c>
    </row>
    <row r="22" spans="1:24" s="29" customFormat="1" ht="15" x14ac:dyDescent="0.25">
      <c r="A22" s="70">
        <v>3</v>
      </c>
      <c r="B22" s="917" t="s">
        <v>8</v>
      </c>
      <c r="C22" s="56" t="s">
        <v>915</v>
      </c>
      <c r="D22" s="72" t="s">
        <v>569</v>
      </c>
      <c r="E22" s="112">
        <v>53581108</v>
      </c>
      <c r="F22" s="113">
        <v>41601</v>
      </c>
      <c r="G22" s="578" t="s">
        <v>807</v>
      </c>
      <c r="H22" s="57">
        <v>710</v>
      </c>
      <c r="I22" s="70">
        <v>0</v>
      </c>
      <c r="J22" s="70">
        <v>710</v>
      </c>
      <c r="K22" s="137">
        <v>710</v>
      </c>
      <c r="L22" s="353" t="s">
        <v>245</v>
      </c>
      <c r="M22" s="354" t="s">
        <v>245</v>
      </c>
      <c r="N22" s="354" t="s">
        <v>245</v>
      </c>
      <c r="O22" s="528">
        <v>710</v>
      </c>
      <c r="P22" s="353" t="s">
        <v>245</v>
      </c>
      <c r="Q22" s="353" t="s">
        <v>245</v>
      </c>
      <c r="R22" s="353" t="s">
        <v>1226</v>
      </c>
      <c r="S22" s="353" t="s">
        <v>245</v>
      </c>
      <c r="T22" s="353" t="s">
        <v>245</v>
      </c>
      <c r="U22" s="353" t="s">
        <v>245</v>
      </c>
      <c r="V22" s="353" t="s">
        <v>1226</v>
      </c>
    </row>
    <row r="23" spans="1:24" s="29" customFormat="1" ht="15" x14ac:dyDescent="0.25">
      <c r="A23" s="70">
        <v>4</v>
      </c>
      <c r="B23" s="917" t="s">
        <v>76</v>
      </c>
      <c r="C23" s="56" t="s">
        <v>916</v>
      </c>
      <c r="D23" s="72" t="s">
        <v>917</v>
      </c>
      <c r="E23" s="345">
        <v>52319538</v>
      </c>
      <c r="F23" s="347">
        <v>41041</v>
      </c>
      <c r="G23" s="578" t="s">
        <v>807</v>
      </c>
      <c r="H23" s="57">
        <v>510</v>
      </c>
      <c r="I23" s="70">
        <v>0</v>
      </c>
      <c r="J23" s="70">
        <v>510</v>
      </c>
      <c r="K23" s="137">
        <v>510</v>
      </c>
      <c r="L23" s="353" t="s">
        <v>245</v>
      </c>
      <c r="M23" s="354" t="s">
        <v>245</v>
      </c>
      <c r="N23" s="354" t="s">
        <v>245</v>
      </c>
      <c r="O23" s="528">
        <v>510</v>
      </c>
      <c r="P23" s="353" t="s">
        <v>245</v>
      </c>
      <c r="Q23" s="353" t="s">
        <v>245</v>
      </c>
      <c r="R23" s="353" t="s">
        <v>1226</v>
      </c>
      <c r="S23" s="353" t="s">
        <v>245</v>
      </c>
      <c r="T23" s="353" t="s">
        <v>245</v>
      </c>
      <c r="U23" s="353" t="s">
        <v>245</v>
      </c>
      <c r="V23" s="353" t="s">
        <v>1226</v>
      </c>
    </row>
    <row r="24" spans="1:24" s="29" customFormat="1" ht="15" x14ac:dyDescent="0.25">
      <c r="A24" s="70">
        <v>5</v>
      </c>
      <c r="B24" s="917" t="s">
        <v>8</v>
      </c>
      <c r="C24" s="56" t="s">
        <v>915</v>
      </c>
      <c r="D24" s="72" t="s">
        <v>569</v>
      </c>
      <c r="E24" s="644" t="s">
        <v>1453</v>
      </c>
      <c r="F24" s="645" t="s">
        <v>1452</v>
      </c>
      <c r="G24" s="578" t="s">
        <v>807</v>
      </c>
      <c r="H24" s="350">
        <v>504</v>
      </c>
      <c r="I24" s="70">
        <v>0</v>
      </c>
      <c r="J24" s="149">
        <v>504</v>
      </c>
      <c r="K24" s="137">
        <v>504</v>
      </c>
      <c r="L24" s="353" t="s">
        <v>245</v>
      </c>
      <c r="M24" s="353" t="s">
        <v>245</v>
      </c>
      <c r="N24" s="353" t="s">
        <v>245</v>
      </c>
      <c r="O24" s="537"/>
      <c r="P24" s="354" t="s">
        <v>245</v>
      </c>
      <c r="Q24" s="528">
        <v>504</v>
      </c>
      <c r="R24" s="353" t="s">
        <v>1226</v>
      </c>
      <c r="S24" s="353" t="s">
        <v>245</v>
      </c>
      <c r="T24" s="353" t="s">
        <v>245</v>
      </c>
      <c r="U24" s="353" t="s">
        <v>245</v>
      </c>
      <c r="V24" s="353" t="s">
        <v>1226</v>
      </c>
      <c r="X24" s="581" t="s">
        <v>121</v>
      </c>
    </row>
    <row r="25" spans="1:24" s="29" customFormat="1" ht="15" x14ac:dyDescent="0.25">
      <c r="A25" s="70">
        <v>6</v>
      </c>
      <c r="B25" s="917" t="s">
        <v>58</v>
      </c>
      <c r="C25" s="56" t="s">
        <v>1456</v>
      </c>
      <c r="D25" s="72" t="s">
        <v>444</v>
      </c>
      <c r="E25" s="644" t="s">
        <v>1457</v>
      </c>
      <c r="F25" s="924">
        <v>41533</v>
      </c>
      <c r="G25" s="578" t="s">
        <v>807</v>
      </c>
      <c r="H25" s="350">
        <v>354</v>
      </c>
      <c r="I25" s="70">
        <v>0</v>
      </c>
      <c r="J25" s="149">
        <v>354</v>
      </c>
      <c r="K25" s="137">
        <v>354</v>
      </c>
      <c r="L25" s="353" t="s">
        <v>245</v>
      </c>
      <c r="M25" s="353" t="s">
        <v>245</v>
      </c>
      <c r="N25" s="353" t="s">
        <v>245</v>
      </c>
      <c r="O25" s="537"/>
      <c r="P25" s="354" t="s">
        <v>245</v>
      </c>
      <c r="Q25" s="528">
        <v>354</v>
      </c>
      <c r="R25" s="353" t="s">
        <v>1226</v>
      </c>
      <c r="S25" s="353" t="s">
        <v>245</v>
      </c>
      <c r="T25" s="353" t="s">
        <v>245</v>
      </c>
      <c r="U25" s="353" t="s">
        <v>245</v>
      </c>
      <c r="V25" s="353" t="s">
        <v>1226</v>
      </c>
    </row>
    <row r="26" spans="1:24" s="29" customFormat="1" ht="15" x14ac:dyDescent="0.25">
      <c r="A26" s="70">
        <v>7</v>
      </c>
      <c r="B26" s="917" t="s">
        <v>76</v>
      </c>
      <c r="C26" s="56" t="s">
        <v>252</v>
      </c>
      <c r="D26" s="72" t="s">
        <v>913</v>
      </c>
      <c r="E26" s="345">
        <v>53074137</v>
      </c>
      <c r="F26" s="645">
        <v>41582</v>
      </c>
      <c r="G26" s="634" t="s">
        <v>807</v>
      </c>
      <c r="H26" s="350">
        <v>254</v>
      </c>
      <c r="I26" s="70">
        <v>0</v>
      </c>
      <c r="J26" s="149">
        <v>254</v>
      </c>
      <c r="K26" s="137">
        <v>254</v>
      </c>
      <c r="L26" s="353" t="s">
        <v>245</v>
      </c>
      <c r="M26" s="353" t="s">
        <v>245</v>
      </c>
      <c r="N26" s="353" t="s">
        <v>245</v>
      </c>
      <c r="O26" s="537"/>
      <c r="P26" s="354" t="s">
        <v>245</v>
      </c>
      <c r="Q26" s="528">
        <v>254</v>
      </c>
      <c r="R26" s="353" t="s">
        <v>1226</v>
      </c>
      <c r="S26" s="353" t="s">
        <v>245</v>
      </c>
      <c r="T26" s="353" t="s">
        <v>245</v>
      </c>
      <c r="U26" s="353" t="s">
        <v>245</v>
      </c>
      <c r="V26" s="353" t="s">
        <v>1226</v>
      </c>
      <c r="X26" s="654" t="s">
        <v>121</v>
      </c>
    </row>
    <row r="27" spans="1:24" s="29" customFormat="1" ht="15" x14ac:dyDescent="0.25">
      <c r="A27" s="70">
        <v>8</v>
      </c>
      <c r="B27" s="917" t="s">
        <v>73</v>
      </c>
      <c r="C27" s="56" t="s">
        <v>1454</v>
      </c>
      <c r="D27" s="72" t="s">
        <v>346</v>
      </c>
      <c r="E27" s="644">
        <v>53039346</v>
      </c>
      <c r="F27" s="645" t="s">
        <v>1455</v>
      </c>
      <c r="G27" s="634" t="s">
        <v>807</v>
      </c>
      <c r="H27" s="350">
        <v>254</v>
      </c>
      <c r="I27" s="70">
        <v>0</v>
      </c>
      <c r="J27" s="149">
        <v>254</v>
      </c>
      <c r="K27" s="137">
        <v>254</v>
      </c>
      <c r="L27" s="353" t="s">
        <v>245</v>
      </c>
      <c r="M27" s="353" t="s">
        <v>245</v>
      </c>
      <c r="N27" s="353" t="s">
        <v>245</v>
      </c>
      <c r="O27" s="537"/>
      <c r="P27" s="354" t="s">
        <v>245</v>
      </c>
      <c r="Q27" s="528">
        <v>254</v>
      </c>
      <c r="R27" s="353" t="s">
        <v>1226</v>
      </c>
      <c r="S27" s="353" t="s">
        <v>245</v>
      </c>
      <c r="T27" s="353" t="s">
        <v>245</v>
      </c>
      <c r="U27" s="353" t="s">
        <v>245</v>
      </c>
      <c r="V27" s="353" t="s">
        <v>1226</v>
      </c>
    </row>
    <row r="28" spans="1:24" s="29" customFormat="1" ht="15" x14ac:dyDescent="0.25">
      <c r="A28" s="70">
        <v>9</v>
      </c>
      <c r="B28" s="917" t="s">
        <v>16</v>
      </c>
      <c r="C28" s="56" t="s">
        <v>485</v>
      </c>
      <c r="D28" s="72" t="s">
        <v>79</v>
      </c>
      <c r="E28" s="114">
        <v>52652302</v>
      </c>
      <c r="F28" s="85">
        <v>41395</v>
      </c>
      <c r="G28" s="634" t="s">
        <v>807</v>
      </c>
      <c r="H28" s="57">
        <v>178</v>
      </c>
      <c r="I28" s="70">
        <v>178</v>
      </c>
      <c r="J28" s="70">
        <v>0</v>
      </c>
      <c r="K28" s="137">
        <v>178</v>
      </c>
      <c r="L28" s="353" t="s">
        <v>245</v>
      </c>
      <c r="M28" s="560">
        <v>178</v>
      </c>
      <c r="N28" s="353" t="s">
        <v>245</v>
      </c>
      <c r="O28" s="353" t="s">
        <v>245</v>
      </c>
      <c r="P28" s="353" t="s">
        <v>245</v>
      </c>
      <c r="Q28" s="353" t="s">
        <v>245</v>
      </c>
      <c r="R28" s="353" t="s">
        <v>1226</v>
      </c>
      <c r="S28" s="353" t="s">
        <v>245</v>
      </c>
      <c r="T28" s="353" t="s">
        <v>245</v>
      </c>
      <c r="U28" s="353" t="s">
        <v>245</v>
      </c>
      <c r="V28" s="353" t="s">
        <v>1226</v>
      </c>
    </row>
    <row r="29" spans="1:24" s="29" customFormat="1" ht="15" x14ac:dyDescent="0.25">
      <c r="A29" s="70">
        <v>10</v>
      </c>
      <c r="B29" s="917" t="s">
        <v>39</v>
      </c>
      <c r="C29" s="56" t="s">
        <v>918</v>
      </c>
      <c r="D29" s="72" t="s">
        <v>562</v>
      </c>
      <c r="E29" s="345">
        <v>52943721</v>
      </c>
      <c r="F29" s="347">
        <v>41266</v>
      </c>
      <c r="G29" s="634" t="s">
        <v>807</v>
      </c>
      <c r="H29" s="57">
        <v>10</v>
      </c>
      <c r="I29" s="70">
        <v>0</v>
      </c>
      <c r="J29" s="70">
        <v>10</v>
      </c>
      <c r="K29" s="137">
        <v>10</v>
      </c>
      <c r="L29" s="353" t="s">
        <v>245</v>
      </c>
      <c r="M29" s="353" t="s">
        <v>245</v>
      </c>
      <c r="N29" s="353" t="s">
        <v>245</v>
      </c>
      <c r="O29" s="529" t="s">
        <v>652</v>
      </c>
      <c r="P29" s="354" t="s">
        <v>245</v>
      </c>
      <c r="Q29" s="354" t="s">
        <v>245</v>
      </c>
      <c r="R29" s="353" t="s">
        <v>1226</v>
      </c>
      <c r="S29" s="353" t="s">
        <v>245</v>
      </c>
      <c r="T29" s="353" t="s">
        <v>245</v>
      </c>
      <c r="U29" s="353" t="s">
        <v>245</v>
      </c>
      <c r="V29" s="353" t="s">
        <v>1226</v>
      </c>
    </row>
    <row r="30" spans="1:24" s="29" customFormat="1" ht="15" x14ac:dyDescent="0.25">
      <c r="A30" s="70">
        <v>11</v>
      </c>
      <c r="B30" s="917" t="s">
        <v>8</v>
      </c>
      <c r="C30" s="56" t="s">
        <v>533</v>
      </c>
      <c r="D30" s="72" t="s">
        <v>156</v>
      </c>
      <c r="E30" s="345">
        <v>52278062</v>
      </c>
      <c r="F30" s="645" t="s">
        <v>1451</v>
      </c>
      <c r="G30" s="634" t="s">
        <v>807</v>
      </c>
      <c r="H30" s="350">
        <v>4</v>
      </c>
      <c r="I30" s="70">
        <v>0</v>
      </c>
      <c r="J30" s="149">
        <v>4</v>
      </c>
      <c r="K30" s="137">
        <v>4</v>
      </c>
      <c r="L30" s="353" t="s">
        <v>245</v>
      </c>
      <c r="M30" s="353" t="s">
        <v>245</v>
      </c>
      <c r="N30" s="353" t="s">
        <v>245</v>
      </c>
      <c r="O30" s="537"/>
      <c r="P30" s="354" t="s">
        <v>245</v>
      </c>
      <c r="Q30" s="529" t="s">
        <v>1426</v>
      </c>
      <c r="R30" s="353" t="s">
        <v>1226</v>
      </c>
      <c r="S30" s="353" t="s">
        <v>245</v>
      </c>
      <c r="T30" s="353" t="s">
        <v>245</v>
      </c>
      <c r="U30" s="353" t="s">
        <v>245</v>
      </c>
      <c r="V30" s="353" t="s">
        <v>1226</v>
      </c>
    </row>
    <row r="31" spans="1:24" ht="12.75" x14ac:dyDescent="0.2">
      <c r="A31" s="19"/>
      <c r="B31" s="19"/>
      <c r="C31" s="391"/>
      <c r="D31" s="21"/>
      <c r="E31" s="22"/>
      <c r="F31" s="392"/>
      <c r="G31" s="19"/>
      <c r="H31" s="19"/>
      <c r="I31" s="19"/>
      <c r="J31" s="19"/>
      <c r="K31" s="393"/>
      <c r="L31" s="19"/>
      <c r="M31" s="19"/>
      <c r="N31" s="19"/>
      <c r="O31" s="19"/>
      <c r="P31" s="19"/>
      <c r="Q31" s="19"/>
      <c r="R31" s="372"/>
      <c r="S31" s="393" t="s">
        <v>121</v>
      </c>
      <c r="T31" s="393" t="s">
        <v>121</v>
      </c>
      <c r="U31" s="372"/>
      <c r="V31" s="372"/>
    </row>
    <row r="32" spans="1:24" s="60" customFormat="1" ht="67.5" customHeight="1" x14ac:dyDescent="0.25">
      <c r="A32" s="862" t="s">
        <v>1227</v>
      </c>
      <c r="B32" s="802" t="s">
        <v>0</v>
      </c>
      <c r="C32" s="802" t="s">
        <v>1</v>
      </c>
      <c r="D32" s="802" t="s">
        <v>2</v>
      </c>
      <c r="E32" s="837" t="s">
        <v>1256</v>
      </c>
      <c r="F32" s="838" t="s">
        <v>123</v>
      </c>
      <c r="G32" s="839" t="s">
        <v>808</v>
      </c>
      <c r="H32" s="805" t="s">
        <v>1184</v>
      </c>
      <c r="I32" s="805" t="s">
        <v>1182</v>
      </c>
      <c r="J32" s="805" t="s">
        <v>1183</v>
      </c>
      <c r="K32" s="805" t="s">
        <v>1196</v>
      </c>
      <c r="L32" s="806" t="s">
        <v>125</v>
      </c>
      <c r="M32" s="840" t="s">
        <v>1142</v>
      </c>
      <c r="N32" s="806" t="s">
        <v>126</v>
      </c>
      <c r="O32" s="807" t="s">
        <v>125</v>
      </c>
      <c r="P32" s="806" t="s">
        <v>1280</v>
      </c>
      <c r="Q32" s="807" t="s">
        <v>1139</v>
      </c>
      <c r="R32" s="806" t="s">
        <v>126</v>
      </c>
      <c r="S32" s="807" t="s">
        <v>1773</v>
      </c>
      <c r="T32" s="806" t="s">
        <v>1218</v>
      </c>
      <c r="U32" s="807" t="s">
        <v>1786</v>
      </c>
      <c r="V32" s="806" t="s">
        <v>1787</v>
      </c>
    </row>
    <row r="33" spans="1:22" s="60" customFormat="1" ht="96" customHeight="1" x14ac:dyDescent="0.2">
      <c r="A33" s="842" t="s">
        <v>124</v>
      </c>
      <c r="B33" s="811"/>
      <c r="C33" s="811"/>
      <c r="D33" s="843" t="s">
        <v>831</v>
      </c>
      <c r="E33" s="812"/>
      <c r="F33" s="813"/>
      <c r="G33" s="811"/>
      <c r="H33" s="844" t="s">
        <v>1185</v>
      </c>
      <c r="I33" s="868" t="s">
        <v>1783</v>
      </c>
      <c r="J33" s="844" t="s">
        <v>1784</v>
      </c>
      <c r="K33" s="844" t="s">
        <v>1192</v>
      </c>
      <c r="L33" s="806" t="s">
        <v>127</v>
      </c>
      <c r="M33" s="845" t="s">
        <v>924</v>
      </c>
      <c r="N33" s="806" t="s">
        <v>128</v>
      </c>
      <c r="O33" s="807" t="s">
        <v>892</v>
      </c>
      <c r="P33" s="806" t="s">
        <v>1774</v>
      </c>
      <c r="Q33" s="807" t="s">
        <v>1141</v>
      </c>
      <c r="R33" s="806" t="s">
        <v>1779</v>
      </c>
      <c r="S33" s="807" t="s">
        <v>1180</v>
      </c>
      <c r="T33" s="806" t="s">
        <v>1781</v>
      </c>
      <c r="U33" s="807" t="s">
        <v>1359</v>
      </c>
      <c r="V33" s="806" t="s">
        <v>1221</v>
      </c>
    </row>
    <row r="34" spans="1:22" s="66" customFormat="1" ht="81" customHeight="1" x14ac:dyDescent="0.25">
      <c r="A34" s="846"/>
      <c r="B34" s="846"/>
      <c r="C34" s="846" t="s">
        <v>121</v>
      </c>
      <c r="D34" s="847"/>
      <c r="E34" s="848"/>
      <c r="F34" s="849"/>
      <c r="G34" s="846"/>
      <c r="H34" s="846"/>
      <c r="I34" s="846"/>
      <c r="J34" s="846"/>
      <c r="K34" s="846"/>
      <c r="L34" s="818" t="s">
        <v>122</v>
      </c>
      <c r="M34" s="850">
        <v>45148</v>
      </c>
      <c r="N34" s="818" t="s">
        <v>129</v>
      </c>
      <c r="O34" s="820" t="s">
        <v>897</v>
      </c>
      <c r="P34" s="820" t="s">
        <v>1249</v>
      </c>
      <c r="Q34" s="820" t="s">
        <v>1140</v>
      </c>
      <c r="R34" s="820" t="s">
        <v>1210</v>
      </c>
      <c r="S34" s="851">
        <v>45122</v>
      </c>
      <c r="T34" s="852">
        <v>45155</v>
      </c>
      <c r="U34" s="853" t="s">
        <v>1222</v>
      </c>
      <c r="V34" s="854" t="s">
        <v>1224</v>
      </c>
    </row>
    <row r="35" spans="1:22" ht="12.75" x14ac:dyDescent="0.2">
      <c r="A35" s="856"/>
      <c r="B35" s="856"/>
      <c r="C35" s="856" t="s">
        <v>121</v>
      </c>
      <c r="D35" s="856" t="s">
        <v>121</v>
      </c>
      <c r="E35" s="857"/>
      <c r="F35" s="858"/>
      <c r="G35" s="856"/>
      <c r="H35" s="856"/>
      <c r="I35" s="856"/>
      <c r="J35" s="856"/>
      <c r="K35" s="856"/>
      <c r="L35" s="859">
        <v>0.5</v>
      </c>
      <c r="M35" s="859">
        <v>0.5</v>
      </c>
      <c r="N35" s="859">
        <v>0.5</v>
      </c>
      <c r="O35" s="860">
        <v>1</v>
      </c>
      <c r="P35" s="860">
        <v>1</v>
      </c>
      <c r="Q35" s="860">
        <v>1</v>
      </c>
      <c r="R35" s="860">
        <v>1</v>
      </c>
      <c r="S35" s="859">
        <v>0.5</v>
      </c>
      <c r="T35" s="859">
        <v>0.5</v>
      </c>
      <c r="U35" s="860">
        <v>1</v>
      </c>
      <c r="V35" s="860">
        <v>1</v>
      </c>
    </row>
    <row r="36" spans="1:22" s="63" customFormat="1" ht="12.75" x14ac:dyDescent="0.2">
      <c r="A36" s="946" t="s">
        <v>891</v>
      </c>
      <c r="B36" s="946"/>
      <c r="C36" s="946"/>
      <c r="D36" s="946"/>
      <c r="E36" s="946"/>
      <c r="F36" s="574"/>
      <c r="G36" s="397"/>
      <c r="H36" s="397"/>
      <c r="I36" s="25" t="s">
        <v>121</v>
      </c>
      <c r="J36" s="25" t="s">
        <v>121</v>
      </c>
      <c r="K36" s="25" t="s">
        <v>121</v>
      </c>
      <c r="L36" s="25">
        <v>10</v>
      </c>
      <c r="M36" s="25">
        <v>7</v>
      </c>
      <c r="N36" s="25">
        <v>11</v>
      </c>
      <c r="O36" s="25">
        <v>9</v>
      </c>
      <c r="P36" s="25">
        <v>4</v>
      </c>
      <c r="Q36" s="25">
        <v>6</v>
      </c>
      <c r="R36" s="25"/>
      <c r="S36" s="575" t="s">
        <v>1316</v>
      </c>
      <c r="T36" s="25">
        <v>8</v>
      </c>
      <c r="U36" s="25"/>
      <c r="V36" s="25"/>
    </row>
    <row r="37" spans="1:22" s="29" customFormat="1" ht="15" x14ac:dyDescent="0.25">
      <c r="A37" s="70">
        <v>1</v>
      </c>
      <c r="B37" s="917" t="s">
        <v>35</v>
      </c>
      <c r="C37" s="375" t="s">
        <v>589</v>
      </c>
      <c r="D37" s="376" t="s">
        <v>182</v>
      </c>
      <c r="E37" s="345">
        <v>52385562</v>
      </c>
      <c r="F37" s="347">
        <v>41029</v>
      </c>
      <c r="G37" s="149" t="s">
        <v>807</v>
      </c>
      <c r="H37" s="350">
        <v>1369</v>
      </c>
      <c r="I37" s="86">
        <v>355</v>
      </c>
      <c r="J37" s="86">
        <v>1014</v>
      </c>
      <c r="K37" s="163">
        <v>1369</v>
      </c>
      <c r="L37" s="353" t="s">
        <v>245</v>
      </c>
      <c r="M37" s="353" t="s">
        <v>245</v>
      </c>
      <c r="N37" s="560">
        <v>355</v>
      </c>
      <c r="O37" s="532">
        <v>510</v>
      </c>
      <c r="P37" s="353" t="s">
        <v>245</v>
      </c>
      <c r="Q37" s="528">
        <v>504</v>
      </c>
      <c r="R37" s="353" t="s">
        <v>1226</v>
      </c>
      <c r="S37" s="353" t="s">
        <v>245</v>
      </c>
      <c r="T37" s="353" t="s">
        <v>245</v>
      </c>
      <c r="U37" s="353" t="s">
        <v>245</v>
      </c>
      <c r="V37" s="353" t="s">
        <v>1226</v>
      </c>
    </row>
    <row r="38" spans="1:22" s="29" customFormat="1" ht="15" x14ac:dyDescent="0.25">
      <c r="A38" s="70">
        <v>2</v>
      </c>
      <c r="B38" s="917" t="s">
        <v>20</v>
      </c>
      <c r="C38" s="157" t="s">
        <v>567</v>
      </c>
      <c r="D38" s="158" t="s">
        <v>1354</v>
      </c>
      <c r="E38" s="349">
        <v>52231847</v>
      </c>
      <c r="F38" s="74">
        <v>41139</v>
      </c>
      <c r="G38" s="578" t="s">
        <v>807</v>
      </c>
      <c r="H38" s="57">
        <v>1208</v>
      </c>
      <c r="I38" s="70">
        <v>1138</v>
      </c>
      <c r="J38" s="70">
        <v>70</v>
      </c>
      <c r="K38" s="163">
        <v>1208</v>
      </c>
      <c r="L38" s="559">
        <v>505</v>
      </c>
      <c r="M38" s="559">
        <v>353</v>
      </c>
      <c r="N38" s="354" t="s">
        <v>245</v>
      </c>
      <c r="O38" s="353" t="s">
        <v>245</v>
      </c>
      <c r="P38" s="528">
        <v>70</v>
      </c>
      <c r="Q38" s="353" t="s">
        <v>245</v>
      </c>
      <c r="R38" s="353" t="s">
        <v>1226</v>
      </c>
      <c r="S38" s="353" t="s">
        <v>245</v>
      </c>
      <c r="T38" s="559">
        <v>280</v>
      </c>
      <c r="U38" s="353" t="s">
        <v>245</v>
      </c>
      <c r="V38" s="353" t="s">
        <v>1226</v>
      </c>
    </row>
    <row r="39" spans="1:22" s="29" customFormat="1" ht="15" x14ac:dyDescent="0.25">
      <c r="A39" s="70">
        <v>3</v>
      </c>
      <c r="B39" s="917" t="s">
        <v>28</v>
      </c>
      <c r="C39" s="157" t="s">
        <v>568</v>
      </c>
      <c r="D39" s="158" t="s">
        <v>569</v>
      </c>
      <c r="E39" s="386">
        <v>52647641</v>
      </c>
      <c r="F39" s="348">
        <v>41116</v>
      </c>
      <c r="G39" s="634" t="s">
        <v>807</v>
      </c>
      <c r="H39" s="57">
        <v>1110</v>
      </c>
      <c r="I39" s="70">
        <v>1040</v>
      </c>
      <c r="J39" s="70">
        <v>70</v>
      </c>
      <c r="K39" s="163">
        <v>1110</v>
      </c>
      <c r="L39" s="559">
        <v>255</v>
      </c>
      <c r="M39" s="353" t="s">
        <v>245</v>
      </c>
      <c r="N39" s="559">
        <v>505</v>
      </c>
      <c r="O39" s="353" t="s">
        <v>245</v>
      </c>
      <c r="P39" s="528">
        <v>70</v>
      </c>
      <c r="Q39" s="353" t="s">
        <v>245</v>
      </c>
      <c r="R39" s="353" t="s">
        <v>1226</v>
      </c>
      <c r="S39" s="353" t="s">
        <v>245</v>
      </c>
      <c r="T39" s="559">
        <v>280</v>
      </c>
      <c r="U39" s="353" t="s">
        <v>245</v>
      </c>
      <c r="V39" s="353" t="s">
        <v>1226</v>
      </c>
    </row>
    <row r="40" spans="1:22" s="29" customFormat="1" ht="15" x14ac:dyDescent="0.25">
      <c r="A40" s="70">
        <v>4</v>
      </c>
      <c r="B40" s="917" t="s">
        <v>11</v>
      </c>
      <c r="C40" s="56" t="s">
        <v>564</v>
      </c>
      <c r="D40" s="72" t="s">
        <v>201</v>
      </c>
      <c r="E40" s="345">
        <v>52563273</v>
      </c>
      <c r="F40" s="347">
        <v>41007</v>
      </c>
      <c r="G40" s="149" t="s">
        <v>807</v>
      </c>
      <c r="H40" s="350">
        <v>1010</v>
      </c>
      <c r="I40" s="86">
        <v>0</v>
      </c>
      <c r="J40" s="86">
        <v>1010</v>
      </c>
      <c r="K40" s="163">
        <v>1010</v>
      </c>
      <c r="L40" s="353" t="s">
        <v>245</v>
      </c>
      <c r="M40" s="353" t="s">
        <v>245</v>
      </c>
      <c r="N40" s="353" t="s">
        <v>245</v>
      </c>
      <c r="O40" s="541" t="s">
        <v>1085</v>
      </c>
      <c r="P40" s="267" t="s">
        <v>245</v>
      </c>
      <c r="Q40" s="353" t="s">
        <v>245</v>
      </c>
      <c r="R40" s="353" t="s">
        <v>1226</v>
      </c>
      <c r="S40" s="353" t="s">
        <v>245</v>
      </c>
      <c r="T40" s="353" t="s">
        <v>245</v>
      </c>
      <c r="U40" s="353" t="s">
        <v>245</v>
      </c>
      <c r="V40" s="353" t="s">
        <v>1226</v>
      </c>
    </row>
    <row r="41" spans="1:22" s="29" customFormat="1" ht="15" x14ac:dyDescent="0.25">
      <c r="A41" s="70">
        <v>5</v>
      </c>
      <c r="B41" s="917" t="s">
        <v>11</v>
      </c>
      <c r="C41" s="56" t="s">
        <v>71</v>
      </c>
      <c r="D41" s="72" t="s">
        <v>147</v>
      </c>
      <c r="E41" s="345">
        <v>53036267</v>
      </c>
      <c r="F41" s="347">
        <v>41345</v>
      </c>
      <c r="G41" s="149" t="s">
        <v>807</v>
      </c>
      <c r="H41" s="350">
        <v>710</v>
      </c>
      <c r="I41" s="86">
        <v>0</v>
      </c>
      <c r="J41" s="86">
        <v>710</v>
      </c>
      <c r="K41" s="163">
        <v>710</v>
      </c>
      <c r="L41" s="353" t="s">
        <v>245</v>
      </c>
      <c r="M41" s="353" t="s">
        <v>245</v>
      </c>
      <c r="N41" s="353" t="s">
        <v>245</v>
      </c>
      <c r="O41" s="528">
        <v>710</v>
      </c>
      <c r="P41" s="268" t="s">
        <v>245</v>
      </c>
      <c r="Q41" s="353" t="s">
        <v>245</v>
      </c>
      <c r="R41" s="353" t="s">
        <v>1226</v>
      </c>
      <c r="S41" s="353" t="s">
        <v>245</v>
      </c>
      <c r="T41" s="353" t="s">
        <v>245</v>
      </c>
      <c r="U41" s="353" t="s">
        <v>245</v>
      </c>
      <c r="V41" s="353" t="s">
        <v>1226</v>
      </c>
    </row>
    <row r="42" spans="1:22" s="29" customFormat="1" ht="15" x14ac:dyDescent="0.25">
      <c r="A42" s="70">
        <v>6</v>
      </c>
      <c r="B42" s="917" t="s">
        <v>118</v>
      </c>
      <c r="C42" s="56" t="s">
        <v>314</v>
      </c>
      <c r="D42" s="72" t="s">
        <v>437</v>
      </c>
      <c r="E42" s="75">
        <v>52850191</v>
      </c>
      <c r="F42" s="98">
        <v>41237</v>
      </c>
      <c r="G42" s="149" t="s">
        <v>807</v>
      </c>
      <c r="H42" s="350">
        <v>710</v>
      </c>
      <c r="I42" s="116">
        <v>270</v>
      </c>
      <c r="J42" s="116">
        <v>440</v>
      </c>
      <c r="K42" s="163">
        <v>710</v>
      </c>
      <c r="L42" s="559">
        <v>135</v>
      </c>
      <c r="M42" s="353" t="s">
        <v>245</v>
      </c>
      <c r="N42" s="559">
        <v>135</v>
      </c>
      <c r="O42" s="532">
        <v>370</v>
      </c>
      <c r="P42" s="528">
        <v>70</v>
      </c>
      <c r="Q42" s="353" t="s">
        <v>245</v>
      </c>
      <c r="R42" s="353" t="s">
        <v>1226</v>
      </c>
      <c r="S42" s="353" t="s">
        <v>245</v>
      </c>
      <c r="T42" s="353" t="s">
        <v>245</v>
      </c>
      <c r="U42" s="353" t="s">
        <v>245</v>
      </c>
      <c r="V42" s="353" t="s">
        <v>1226</v>
      </c>
    </row>
    <row r="43" spans="1:22" s="29" customFormat="1" ht="15" x14ac:dyDescent="0.25">
      <c r="A43" s="70">
        <v>7</v>
      </c>
      <c r="B43" s="917" t="s">
        <v>11</v>
      </c>
      <c r="C43" s="56" t="s">
        <v>590</v>
      </c>
      <c r="D43" s="72" t="s">
        <v>781</v>
      </c>
      <c r="E43" s="345">
        <v>52373344</v>
      </c>
      <c r="F43" s="347">
        <v>41000</v>
      </c>
      <c r="G43" s="149" t="s">
        <v>807</v>
      </c>
      <c r="H43" s="350">
        <v>580</v>
      </c>
      <c r="I43" s="86">
        <v>0</v>
      </c>
      <c r="J43" s="86">
        <v>580</v>
      </c>
      <c r="K43" s="163">
        <v>580</v>
      </c>
      <c r="L43" s="353" t="s">
        <v>245</v>
      </c>
      <c r="M43" s="353" t="s">
        <v>245</v>
      </c>
      <c r="N43" s="353" t="s">
        <v>245</v>
      </c>
      <c r="O43" s="532">
        <v>510</v>
      </c>
      <c r="P43" s="528">
        <v>70</v>
      </c>
      <c r="Q43" s="353" t="s">
        <v>245</v>
      </c>
      <c r="R43" s="353" t="s">
        <v>1226</v>
      </c>
      <c r="S43" s="353" t="s">
        <v>245</v>
      </c>
      <c r="T43" s="353" t="s">
        <v>245</v>
      </c>
      <c r="U43" s="353" t="s">
        <v>245</v>
      </c>
      <c r="V43" s="353" t="s">
        <v>1226</v>
      </c>
    </row>
    <row r="44" spans="1:22" s="29" customFormat="1" ht="15" x14ac:dyDescent="0.25">
      <c r="A44" s="77">
        <v>8</v>
      </c>
      <c r="B44" s="919" t="s">
        <v>121</v>
      </c>
      <c r="C44" s="56" t="s">
        <v>813</v>
      </c>
      <c r="D44" s="72" t="s">
        <v>944</v>
      </c>
      <c r="E44" s="118" t="s">
        <v>121</v>
      </c>
      <c r="F44" s="119" t="s">
        <v>121</v>
      </c>
      <c r="G44" s="252" t="s">
        <v>121</v>
      </c>
      <c r="H44" s="57">
        <v>410</v>
      </c>
      <c r="I44" s="77">
        <v>360</v>
      </c>
      <c r="J44" s="77">
        <v>110</v>
      </c>
      <c r="K44" s="163">
        <v>313</v>
      </c>
      <c r="L44" s="353" t="s">
        <v>245</v>
      </c>
      <c r="M44" s="559">
        <v>178</v>
      </c>
      <c r="N44" s="559">
        <v>135</v>
      </c>
      <c r="O44" s="270" t="s">
        <v>245</v>
      </c>
      <c r="P44" s="353" t="s">
        <v>245</v>
      </c>
      <c r="Q44" s="353" t="s">
        <v>245</v>
      </c>
      <c r="R44" s="353" t="s">
        <v>1226</v>
      </c>
      <c r="S44" s="353" t="s">
        <v>245</v>
      </c>
      <c r="T44" s="353" t="s">
        <v>245</v>
      </c>
      <c r="U44" s="353" t="s">
        <v>245</v>
      </c>
      <c r="V44" s="353" t="s">
        <v>1226</v>
      </c>
    </row>
    <row r="45" spans="1:22" s="29" customFormat="1" ht="15" x14ac:dyDescent="0.25">
      <c r="A45" s="77">
        <v>9</v>
      </c>
      <c r="B45" s="917" t="s">
        <v>61</v>
      </c>
      <c r="C45" s="56" t="s">
        <v>4</v>
      </c>
      <c r="D45" s="72" t="s">
        <v>1353</v>
      </c>
      <c r="E45" s="96">
        <v>53458687</v>
      </c>
      <c r="F45" s="102">
        <v>41173</v>
      </c>
      <c r="G45" s="149" t="s">
        <v>807</v>
      </c>
      <c r="H45" s="350">
        <v>370</v>
      </c>
      <c r="I45" s="116">
        <v>0</v>
      </c>
      <c r="J45" s="116">
        <v>370</v>
      </c>
      <c r="K45" s="163">
        <v>370</v>
      </c>
      <c r="L45" s="353" t="s">
        <v>245</v>
      </c>
      <c r="M45" s="268" t="s">
        <v>245</v>
      </c>
      <c r="N45" s="353" t="s">
        <v>245</v>
      </c>
      <c r="O45" s="532">
        <v>370</v>
      </c>
      <c r="P45" s="353" t="s">
        <v>245</v>
      </c>
      <c r="Q45" s="353" t="s">
        <v>245</v>
      </c>
      <c r="R45" s="353" t="s">
        <v>1226</v>
      </c>
      <c r="S45" s="353" t="s">
        <v>245</v>
      </c>
      <c r="T45" s="353" t="s">
        <v>245</v>
      </c>
      <c r="U45" s="353" t="s">
        <v>245</v>
      </c>
      <c r="V45" s="353" t="s">
        <v>1226</v>
      </c>
    </row>
    <row r="46" spans="1:22" s="29" customFormat="1" ht="15" x14ac:dyDescent="0.25">
      <c r="A46" s="70">
        <v>10</v>
      </c>
      <c r="B46" s="917" t="s">
        <v>16</v>
      </c>
      <c r="C46" s="56" t="s">
        <v>539</v>
      </c>
      <c r="D46" s="72" t="s">
        <v>262</v>
      </c>
      <c r="E46" s="73">
        <v>52393477</v>
      </c>
      <c r="F46" s="115">
        <v>41012</v>
      </c>
      <c r="G46" s="578" t="s">
        <v>807</v>
      </c>
      <c r="H46" s="57">
        <v>363</v>
      </c>
      <c r="I46" s="70">
        <v>363</v>
      </c>
      <c r="J46" s="70">
        <v>0</v>
      </c>
      <c r="K46" s="163">
        <v>363</v>
      </c>
      <c r="L46" s="353" t="s">
        <v>245</v>
      </c>
      <c r="M46" s="559">
        <v>178</v>
      </c>
      <c r="N46" s="559">
        <v>185</v>
      </c>
      <c r="O46" s="353" t="s">
        <v>245</v>
      </c>
      <c r="P46" s="353" t="s">
        <v>245</v>
      </c>
      <c r="Q46" s="353" t="s">
        <v>245</v>
      </c>
      <c r="R46" s="353" t="s">
        <v>1226</v>
      </c>
      <c r="S46" s="353" t="s">
        <v>245</v>
      </c>
      <c r="T46" s="353" t="s">
        <v>245</v>
      </c>
      <c r="U46" s="353" t="s">
        <v>245</v>
      </c>
      <c r="V46" s="353" t="s">
        <v>1226</v>
      </c>
    </row>
    <row r="47" spans="1:22" s="29" customFormat="1" ht="15" x14ac:dyDescent="0.25">
      <c r="A47" s="655">
        <v>11</v>
      </c>
      <c r="B47" s="917" t="s">
        <v>76</v>
      </c>
      <c r="C47" s="56" t="s">
        <v>916</v>
      </c>
      <c r="D47" s="187" t="s">
        <v>917</v>
      </c>
      <c r="E47" s="345">
        <v>52319538</v>
      </c>
      <c r="F47" s="347">
        <v>41041</v>
      </c>
      <c r="G47" s="578" t="s">
        <v>807</v>
      </c>
      <c r="H47" s="57">
        <v>354</v>
      </c>
      <c r="I47" s="116">
        <v>0</v>
      </c>
      <c r="J47" s="635">
        <v>354</v>
      </c>
      <c r="K47" s="163">
        <v>354</v>
      </c>
      <c r="L47" s="270" t="s">
        <v>245</v>
      </c>
      <c r="M47" s="270" t="s">
        <v>245</v>
      </c>
      <c r="N47" s="270" t="s">
        <v>245</v>
      </c>
      <c r="O47" s="270" t="s">
        <v>245</v>
      </c>
      <c r="P47" s="270" t="s">
        <v>245</v>
      </c>
      <c r="Q47" s="544" t="s">
        <v>1427</v>
      </c>
      <c r="R47" s="270" t="s">
        <v>1226</v>
      </c>
      <c r="S47" s="353" t="s">
        <v>245</v>
      </c>
      <c r="T47" s="353" t="s">
        <v>245</v>
      </c>
      <c r="U47" s="353" t="s">
        <v>245</v>
      </c>
      <c r="V47" s="353" t="s">
        <v>1226</v>
      </c>
    </row>
    <row r="48" spans="1:22" s="29" customFormat="1" ht="15" x14ac:dyDescent="0.25">
      <c r="A48" s="70">
        <v>12</v>
      </c>
      <c r="B48" s="917" t="s">
        <v>16</v>
      </c>
      <c r="C48" s="56" t="s">
        <v>485</v>
      </c>
      <c r="D48" s="72" t="s">
        <v>79</v>
      </c>
      <c r="E48" s="73">
        <v>52652302</v>
      </c>
      <c r="F48" s="115">
        <v>41135</v>
      </c>
      <c r="G48" s="634" t="s">
        <v>807</v>
      </c>
      <c r="H48" s="57">
        <v>310</v>
      </c>
      <c r="I48" s="77">
        <v>0</v>
      </c>
      <c r="J48" s="77">
        <v>310</v>
      </c>
      <c r="K48" s="163">
        <v>155</v>
      </c>
      <c r="L48" s="353" t="s">
        <v>245</v>
      </c>
      <c r="M48" s="268" t="s">
        <v>245</v>
      </c>
      <c r="N48" s="563" t="s">
        <v>1361</v>
      </c>
      <c r="O48" s="353" t="s">
        <v>245</v>
      </c>
      <c r="P48" s="353" t="s">
        <v>245</v>
      </c>
      <c r="Q48" s="353" t="s">
        <v>245</v>
      </c>
      <c r="R48" s="353" t="s">
        <v>1226</v>
      </c>
      <c r="S48" s="353" t="s">
        <v>245</v>
      </c>
      <c r="T48" s="353" t="s">
        <v>245</v>
      </c>
      <c r="U48" s="353" t="s">
        <v>245</v>
      </c>
      <c r="V48" s="353" t="s">
        <v>1226</v>
      </c>
    </row>
    <row r="49" spans="1:22" s="29" customFormat="1" ht="15" x14ac:dyDescent="0.25">
      <c r="A49" s="70">
        <v>13</v>
      </c>
      <c r="B49" s="917" t="s">
        <v>63</v>
      </c>
      <c r="C49" s="56" t="s">
        <v>747</v>
      </c>
      <c r="D49" s="72" t="s">
        <v>445</v>
      </c>
      <c r="E49" s="345">
        <v>53309301</v>
      </c>
      <c r="F49" s="348" t="s">
        <v>1168</v>
      </c>
      <c r="G49" s="149" t="s">
        <v>807</v>
      </c>
      <c r="H49" s="350">
        <v>270</v>
      </c>
      <c r="I49" s="116">
        <v>0</v>
      </c>
      <c r="J49" s="116">
        <v>270</v>
      </c>
      <c r="K49" s="163">
        <v>270</v>
      </c>
      <c r="L49" s="353" t="s">
        <v>245</v>
      </c>
      <c r="M49" s="268" t="s">
        <v>245</v>
      </c>
      <c r="N49" s="353" t="s">
        <v>245</v>
      </c>
      <c r="O49" s="528">
        <v>270</v>
      </c>
      <c r="P49" s="353" t="s">
        <v>245</v>
      </c>
      <c r="Q49" s="353" t="s">
        <v>245</v>
      </c>
      <c r="R49" s="353" t="s">
        <v>1226</v>
      </c>
      <c r="S49" s="353" t="s">
        <v>245</v>
      </c>
      <c r="T49" s="353" t="s">
        <v>245</v>
      </c>
      <c r="U49" s="353" t="s">
        <v>245</v>
      </c>
      <c r="V49" s="353" t="s">
        <v>1226</v>
      </c>
    </row>
    <row r="50" spans="1:22" s="29" customFormat="1" ht="15" x14ac:dyDescent="0.25">
      <c r="A50" s="70">
        <v>14</v>
      </c>
      <c r="B50" s="917" t="s">
        <v>73</v>
      </c>
      <c r="C50" s="56" t="s">
        <v>113</v>
      </c>
      <c r="D50" s="187" t="s">
        <v>504</v>
      </c>
      <c r="E50" s="653">
        <v>52968042</v>
      </c>
      <c r="F50" s="175">
        <v>41387</v>
      </c>
      <c r="G50" s="634" t="s">
        <v>807</v>
      </c>
      <c r="H50" s="57">
        <v>254</v>
      </c>
      <c r="I50" s="116">
        <v>0</v>
      </c>
      <c r="J50" s="635">
        <v>254</v>
      </c>
      <c r="K50" s="163">
        <v>254</v>
      </c>
      <c r="L50" s="270" t="s">
        <v>245</v>
      </c>
      <c r="M50" s="270" t="s">
        <v>245</v>
      </c>
      <c r="N50" s="270" t="s">
        <v>245</v>
      </c>
      <c r="O50" s="270" t="s">
        <v>245</v>
      </c>
      <c r="P50" s="270" t="s">
        <v>245</v>
      </c>
      <c r="Q50" s="532">
        <v>254</v>
      </c>
      <c r="R50" s="270" t="s">
        <v>1226</v>
      </c>
      <c r="S50" s="353" t="s">
        <v>245</v>
      </c>
      <c r="T50" s="353" t="s">
        <v>245</v>
      </c>
      <c r="U50" s="353" t="s">
        <v>245</v>
      </c>
      <c r="V50" s="353" t="s">
        <v>1226</v>
      </c>
    </row>
    <row r="51" spans="1:22" s="29" customFormat="1" ht="15" x14ac:dyDescent="0.25">
      <c r="A51" s="70">
        <v>15</v>
      </c>
      <c r="B51" s="917" t="s">
        <v>8</v>
      </c>
      <c r="C51" s="56" t="s">
        <v>1458</v>
      </c>
      <c r="D51" s="187" t="s">
        <v>25</v>
      </c>
      <c r="E51" s="641" t="s">
        <v>1460</v>
      </c>
      <c r="F51" s="645" t="s">
        <v>1459</v>
      </c>
      <c r="G51" s="578" t="s">
        <v>807</v>
      </c>
      <c r="H51" s="57">
        <v>254</v>
      </c>
      <c r="I51" s="116">
        <v>0</v>
      </c>
      <c r="J51" s="635">
        <v>254</v>
      </c>
      <c r="K51" s="163">
        <v>254</v>
      </c>
      <c r="L51" s="270" t="s">
        <v>245</v>
      </c>
      <c r="M51" s="270" t="s">
        <v>245</v>
      </c>
      <c r="N51" s="270" t="s">
        <v>245</v>
      </c>
      <c r="O51" s="270" t="s">
        <v>245</v>
      </c>
      <c r="P51" s="270" t="s">
        <v>245</v>
      </c>
      <c r="Q51" s="532">
        <v>254</v>
      </c>
      <c r="R51" s="270" t="s">
        <v>1226</v>
      </c>
      <c r="S51" s="353" t="s">
        <v>245</v>
      </c>
      <c r="T51" s="353" t="s">
        <v>245</v>
      </c>
      <c r="U51" s="353" t="s">
        <v>245</v>
      </c>
      <c r="V51" s="353" t="s">
        <v>1226</v>
      </c>
    </row>
    <row r="52" spans="1:22" s="29" customFormat="1" ht="15" x14ac:dyDescent="0.25">
      <c r="A52" s="70">
        <v>16</v>
      </c>
      <c r="B52" s="917" t="s">
        <v>61</v>
      </c>
      <c r="C52" s="56" t="s">
        <v>326</v>
      </c>
      <c r="D52" s="187" t="s">
        <v>288</v>
      </c>
      <c r="E52" s="641">
        <v>52970877</v>
      </c>
      <c r="F52" s="645" t="s">
        <v>1461</v>
      </c>
      <c r="G52" s="634" t="s">
        <v>807</v>
      </c>
      <c r="H52" s="57">
        <v>134</v>
      </c>
      <c r="I52" s="116">
        <v>0</v>
      </c>
      <c r="J52" s="635">
        <v>134</v>
      </c>
      <c r="K52" s="163">
        <v>134</v>
      </c>
      <c r="L52" s="270" t="s">
        <v>245</v>
      </c>
      <c r="M52" s="270" t="s">
        <v>245</v>
      </c>
      <c r="N52" s="270" t="s">
        <v>245</v>
      </c>
      <c r="O52" s="270" t="s">
        <v>245</v>
      </c>
      <c r="P52" s="270" t="s">
        <v>245</v>
      </c>
      <c r="Q52" s="532">
        <v>134</v>
      </c>
      <c r="R52" s="270" t="s">
        <v>1226</v>
      </c>
      <c r="S52" s="353" t="s">
        <v>245</v>
      </c>
      <c r="T52" s="353" t="s">
        <v>245</v>
      </c>
      <c r="U52" s="353" t="s">
        <v>245</v>
      </c>
      <c r="V52" s="353" t="s">
        <v>1226</v>
      </c>
    </row>
    <row r="53" spans="1:22" s="29" customFormat="1" ht="15" x14ac:dyDescent="0.25">
      <c r="A53" s="70">
        <v>17</v>
      </c>
      <c r="B53" s="917" t="s">
        <v>73</v>
      </c>
      <c r="C53" s="56" t="s">
        <v>1454</v>
      </c>
      <c r="D53" s="72" t="s">
        <v>346</v>
      </c>
      <c r="E53" s="641">
        <v>53039346</v>
      </c>
      <c r="F53" s="645" t="s">
        <v>1455</v>
      </c>
      <c r="G53" s="578" t="s">
        <v>807</v>
      </c>
      <c r="H53" s="57">
        <v>134</v>
      </c>
      <c r="I53" s="116">
        <v>0</v>
      </c>
      <c r="J53" s="635">
        <v>134</v>
      </c>
      <c r="K53" s="163">
        <v>134</v>
      </c>
      <c r="L53" s="270" t="s">
        <v>245</v>
      </c>
      <c r="M53" s="270" t="s">
        <v>245</v>
      </c>
      <c r="N53" s="270" t="s">
        <v>245</v>
      </c>
      <c r="O53" s="270" t="s">
        <v>245</v>
      </c>
      <c r="P53" s="270" t="s">
        <v>245</v>
      </c>
      <c r="Q53" s="544" t="s">
        <v>1462</v>
      </c>
      <c r="R53" s="270" t="s">
        <v>1226</v>
      </c>
      <c r="S53" s="353" t="s">
        <v>245</v>
      </c>
      <c r="T53" s="353" t="s">
        <v>245</v>
      </c>
      <c r="U53" s="353" t="s">
        <v>245</v>
      </c>
      <c r="V53" s="353" t="s">
        <v>1226</v>
      </c>
    </row>
    <row r="54" spans="1:22" s="205" customFormat="1" ht="15" x14ac:dyDescent="0.25">
      <c r="A54" s="70">
        <v>18</v>
      </c>
      <c r="B54" s="917" t="s">
        <v>20</v>
      </c>
      <c r="C54" s="56" t="s">
        <v>440</v>
      </c>
      <c r="D54" s="72" t="s">
        <v>739</v>
      </c>
      <c r="E54" s="349">
        <v>53077457</v>
      </c>
      <c r="F54" s="74">
        <v>41484</v>
      </c>
      <c r="G54" s="149" t="s">
        <v>807</v>
      </c>
      <c r="H54" s="350">
        <v>129</v>
      </c>
      <c r="I54" s="116">
        <v>129</v>
      </c>
      <c r="J54" s="116">
        <v>0</v>
      </c>
      <c r="K54" s="163">
        <v>129</v>
      </c>
      <c r="L54" s="353" t="s">
        <v>245</v>
      </c>
      <c r="M54" s="560">
        <v>129</v>
      </c>
      <c r="N54" s="353" t="s">
        <v>245</v>
      </c>
      <c r="O54" s="353" t="s">
        <v>245</v>
      </c>
      <c r="P54" s="353" t="s">
        <v>245</v>
      </c>
      <c r="Q54" s="353" t="s">
        <v>245</v>
      </c>
      <c r="R54" s="353" t="s">
        <v>1226</v>
      </c>
      <c r="S54" s="353" t="s">
        <v>245</v>
      </c>
      <c r="T54" s="353" t="s">
        <v>245</v>
      </c>
      <c r="U54" s="353" t="s">
        <v>245</v>
      </c>
      <c r="V54" s="353" t="s">
        <v>1226</v>
      </c>
    </row>
    <row r="55" spans="1:22" s="205" customFormat="1" ht="15" x14ac:dyDescent="0.25">
      <c r="A55" s="70">
        <v>19</v>
      </c>
      <c r="B55" s="917" t="s">
        <v>20</v>
      </c>
      <c r="C55" s="141" t="s">
        <v>740</v>
      </c>
      <c r="D55" s="120" t="s">
        <v>741</v>
      </c>
      <c r="E55" s="345">
        <v>53927443</v>
      </c>
      <c r="F55" s="381">
        <v>41777</v>
      </c>
      <c r="G55" s="452" t="s">
        <v>1228</v>
      </c>
      <c r="H55" s="57">
        <v>94</v>
      </c>
      <c r="I55" s="583">
        <v>94</v>
      </c>
      <c r="J55" s="583">
        <v>0</v>
      </c>
      <c r="K55" s="251">
        <v>94</v>
      </c>
      <c r="L55" s="269" t="s">
        <v>245</v>
      </c>
      <c r="M55" s="580">
        <v>94</v>
      </c>
      <c r="N55" s="269" t="s">
        <v>245</v>
      </c>
      <c r="O55" s="269" t="s">
        <v>245</v>
      </c>
      <c r="P55" s="269" t="s">
        <v>245</v>
      </c>
      <c r="Q55" s="269" t="s">
        <v>245</v>
      </c>
      <c r="R55" s="269" t="s">
        <v>1226</v>
      </c>
      <c r="S55" s="269" t="s">
        <v>245</v>
      </c>
      <c r="T55" s="269" t="s">
        <v>245</v>
      </c>
      <c r="U55" s="353" t="s">
        <v>245</v>
      </c>
      <c r="V55" s="269" t="s">
        <v>1226</v>
      </c>
    </row>
    <row r="56" spans="1:22" s="205" customFormat="1" ht="15" x14ac:dyDescent="0.25">
      <c r="A56" s="70">
        <v>20</v>
      </c>
      <c r="B56" s="917" t="s">
        <v>3</v>
      </c>
      <c r="C56" s="56" t="s">
        <v>260</v>
      </c>
      <c r="D56" s="72" t="s">
        <v>288</v>
      </c>
      <c r="E56" s="345">
        <v>52461814</v>
      </c>
      <c r="F56" s="348">
        <v>41256</v>
      </c>
      <c r="G56" s="634" t="s">
        <v>807</v>
      </c>
      <c r="H56" s="57">
        <v>10</v>
      </c>
      <c r="I56" s="70">
        <v>10</v>
      </c>
      <c r="J56" s="70">
        <v>0</v>
      </c>
      <c r="K56" s="163">
        <v>10</v>
      </c>
      <c r="L56" s="584">
        <v>5</v>
      </c>
      <c r="M56" s="270" t="s">
        <v>245</v>
      </c>
      <c r="N56" s="561">
        <v>5</v>
      </c>
      <c r="O56" s="270" t="s">
        <v>245</v>
      </c>
      <c r="P56" s="270" t="s">
        <v>245</v>
      </c>
      <c r="Q56" s="353" t="s">
        <v>245</v>
      </c>
      <c r="R56" s="270" t="s">
        <v>1226</v>
      </c>
      <c r="S56" s="353" t="s">
        <v>245</v>
      </c>
      <c r="T56" s="353" t="s">
        <v>245</v>
      </c>
      <c r="U56" s="353" t="s">
        <v>245</v>
      </c>
      <c r="V56" s="353" t="s">
        <v>1226</v>
      </c>
    </row>
    <row r="57" spans="1:22" s="205" customFormat="1" ht="15" x14ac:dyDescent="0.25">
      <c r="A57" s="70">
        <v>21</v>
      </c>
      <c r="B57" s="917" t="s">
        <v>17</v>
      </c>
      <c r="C57" s="56" t="s">
        <v>939</v>
      </c>
      <c r="D57" s="55" t="s">
        <v>296</v>
      </c>
      <c r="E57" s="121">
        <v>52312016</v>
      </c>
      <c r="F57" s="122">
        <v>41011</v>
      </c>
      <c r="G57" s="635" t="s">
        <v>807</v>
      </c>
      <c r="H57" s="57">
        <v>10</v>
      </c>
      <c r="I57" s="77">
        <v>0</v>
      </c>
      <c r="J57" s="77">
        <v>10</v>
      </c>
      <c r="K57" s="163">
        <v>10</v>
      </c>
      <c r="L57" s="270" t="s">
        <v>245</v>
      </c>
      <c r="M57" s="270" t="s">
        <v>245</v>
      </c>
      <c r="N57" s="522" t="s">
        <v>245</v>
      </c>
      <c r="O57" s="532">
        <v>10</v>
      </c>
      <c r="P57" s="270" t="s">
        <v>245</v>
      </c>
      <c r="Q57" s="353" t="s">
        <v>245</v>
      </c>
      <c r="R57" s="270" t="s">
        <v>1226</v>
      </c>
      <c r="S57" s="353" t="s">
        <v>245</v>
      </c>
      <c r="T57" s="353" t="s">
        <v>245</v>
      </c>
      <c r="U57" s="353" t="s">
        <v>245</v>
      </c>
      <c r="V57" s="353" t="s">
        <v>1226</v>
      </c>
    </row>
    <row r="58" spans="1:22" s="205" customFormat="1" ht="15" x14ac:dyDescent="0.25">
      <c r="A58" s="70">
        <v>22</v>
      </c>
      <c r="B58" s="917" t="s">
        <v>5</v>
      </c>
      <c r="C58" s="56" t="s">
        <v>812</v>
      </c>
      <c r="D58" s="72" t="s">
        <v>654</v>
      </c>
      <c r="E58" s="96">
        <v>96012778</v>
      </c>
      <c r="F58" s="102">
        <v>41067</v>
      </c>
      <c r="G58" s="634" t="s">
        <v>807</v>
      </c>
      <c r="H58" s="57">
        <v>5</v>
      </c>
      <c r="I58" s="70">
        <v>5</v>
      </c>
      <c r="J58" s="70">
        <v>0</v>
      </c>
      <c r="K58" s="163">
        <v>5</v>
      </c>
      <c r="L58" s="353" t="s">
        <v>245</v>
      </c>
      <c r="M58" s="353" t="s">
        <v>245</v>
      </c>
      <c r="N58" s="559">
        <v>5</v>
      </c>
      <c r="O58" s="353" t="s">
        <v>245</v>
      </c>
      <c r="P58" s="353" t="s">
        <v>245</v>
      </c>
      <c r="Q58" s="353" t="s">
        <v>245</v>
      </c>
      <c r="R58" s="353" t="s">
        <v>1226</v>
      </c>
      <c r="S58" s="353" t="s">
        <v>245</v>
      </c>
      <c r="T58" s="353" t="s">
        <v>245</v>
      </c>
      <c r="U58" s="353" t="s">
        <v>245</v>
      </c>
      <c r="V58" s="353" t="s">
        <v>1226</v>
      </c>
    </row>
    <row r="59" spans="1:22" ht="12.75" x14ac:dyDescent="0.2">
      <c r="A59" s="19"/>
      <c r="B59" s="19"/>
      <c r="C59" s="391"/>
      <c r="D59" s="21"/>
      <c r="E59" s="22"/>
      <c r="F59" s="392"/>
      <c r="G59" s="393"/>
      <c r="H59" s="393"/>
      <c r="I59" s="19"/>
      <c r="J59" s="19"/>
      <c r="K59" s="19"/>
      <c r="L59" s="19"/>
      <c r="M59" s="19"/>
      <c r="N59" s="372"/>
      <c r="O59" s="372"/>
      <c r="P59" s="372"/>
      <c r="Q59" s="372"/>
      <c r="R59" s="372"/>
      <c r="S59" s="372"/>
      <c r="T59" s="19"/>
      <c r="U59" s="372"/>
      <c r="V59" s="372"/>
    </row>
    <row r="60" spans="1:22" ht="81.75" customHeight="1" x14ac:dyDescent="0.2">
      <c r="A60" s="862" t="s">
        <v>1229</v>
      </c>
      <c r="B60" s="802" t="s">
        <v>0</v>
      </c>
      <c r="C60" s="802" t="s">
        <v>1</v>
      </c>
      <c r="D60" s="802" t="s">
        <v>2</v>
      </c>
      <c r="E60" s="837" t="s">
        <v>1256</v>
      </c>
      <c r="F60" s="838" t="s">
        <v>123</v>
      </c>
      <c r="G60" s="839" t="s">
        <v>808</v>
      </c>
      <c r="H60" s="805" t="s">
        <v>1184</v>
      </c>
      <c r="I60" s="805" t="s">
        <v>1182</v>
      </c>
      <c r="J60" s="805" t="s">
        <v>1183</v>
      </c>
      <c r="K60" s="805" t="s">
        <v>1196</v>
      </c>
      <c r="L60" s="806" t="s">
        <v>125</v>
      </c>
      <c r="M60" s="840" t="s">
        <v>1142</v>
      </c>
      <c r="N60" s="806" t="s">
        <v>126</v>
      </c>
      <c r="O60" s="807" t="s">
        <v>125</v>
      </c>
      <c r="P60" s="806" t="s">
        <v>1280</v>
      </c>
      <c r="Q60" s="807" t="s">
        <v>1139</v>
      </c>
      <c r="R60" s="806" t="s">
        <v>126</v>
      </c>
      <c r="S60" s="807" t="s">
        <v>1773</v>
      </c>
      <c r="T60" s="806" t="s">
        <v>1218</v>
      </c>
      <c r="U60" s="807" t="s">
        <v>1786</v>
      </c>
      <c r="V60" s="806" t="s">
        <v>1787</v>
      </c>
    </row>
    <row r="61" spans="1:22" s="39" customFormat="1" ht="90" customHeight="1" x14ac:dyDescent="0.2">
      <c r="A61" s="842" t="s">
        <v>124</v>
      </c>
      <c r="B61" s="811"/>
      <c r="C61" s="811"/>
      <c r="D61" s="843" t="s">
        <v>831</v>
      </c>
      <c r="E61" s="812"/>
      <c r="F61" s="813"/>
      <c r="G61" s="811"/>
      <c r="H61" s="844" t="s">
        <v>1185</v>
      </c>
      <c r="I61" s="868" t="s">
        <v>1783</v>
      </c>
      <c r="J61" s="844" t="s">
        <v>1784</v>
      </c>
      <c r="K61" s="844" t="s">
        <v>1192</v>
      </c>
      <c r="L61" s="806" t="s">
        <v>127</v>
      </c>
      <c r="M61" s="845" t="s">
        <v>924</v>
      </c>
      <c r="N61" s="806" t="s">
        <v>128</v>
      </c>
      <c r="O61" s="807" t="s">
        <v>892</v>
      </c>
      <c r="P61" s="806" t="s">
        <v>1774</v>
      </c>
      <c r="Q61" s="807" t="s">
        <v>1141</v>
      </c>
      <c r="R61" s="806" t="s">
        <v>1779</v>
      </c>
      <c r="S61" s="807" t="s">
        <v>1180</v>
      </c>
      <c r="T61" s="806" t="s">
        <v>1781</v>
      </c>
      <c r="U61" s="807" t="s">
        <v>1359</v>
      </c>
      <c r="V61" s="806" t="s">
        <v>1221</v>
      </c>
    </row>
    <row r="62" spans="1:22" s="54" customFormat="1" ht="68.650000000000006" customHeight="1" x14ac:dyDescent="0.25">
      <c r="A62" s="846"/>
      <c r="B62" s="846"/>
      <c r="C62" s="846" t="s">
        <v>121</v>
      </c>
      <c r="D62" s="847"/>
      <c r="E62" s="848"/>
      <c r="F62" s="849"/>
      <c r="G62" s="846"/>
      <c r="H62" s="846"/>
      <c r="I62" s="846"/>
      <c r="J62" s="846"/>
      <c r="K62" s="846"/>
      <c r="L62" s="818" t="s">
        <v>122</v>
      </c>
      <c r="M62" s="850">
        <v>45148</v>
      </c>
      <c r="N62" s="818" t="s">
        <v>129</v>
      </c>
      <c r="O62" s="820" t="s">
        <v>897</v>
      </c>
      <c r="P62" s="820" t="s">
        <v>1249</v>
      </c>
      <c r="Q62" s="820" t="s">
        <v>1140</v>
      </c>
      <c r="R62" s="820" t="s">
        <v>1210</v>
      </c>
      <c r="S62" s="851">
        <v>45122</v>
      </c>
      <c r="T62" s="852">
        <v>45155</v>
      </c>
      <c r="U62" s="853" t="s">
        <v>1222</v>
      </c>
      <c r="V62" s="854" t="s">
        <v>1224</v>
      </c>
    </row>
    <row r="63" spans="1:22" ht="12.75" x14ac:dyDescent="0.2">
      <c r="A63" s="856"/>
      <c r="B63" s="856"/>
      <c r="C63" s="856" t="s">
        <v>121</v>
      </c>
      <c r="D63" s="856" t="s">
        <v>121</v>
      </c>
      <c r="E63" s="857"/>
      <c r="F63" s="858"/>
      <c r="G63" s="856"/>
      <c r="H63" s="856"/>
      <c r="I63" s="856"/>
      <c r="J63" s="856"/>
      <c r="K63" s="856"/>
      <c r="L63" s="859">
        <v>0.5</v>
      </c>
      <c r="M63" s="859">
        <v>0.5</v>
      </c>
      <c r="N63" s="859">
        <v>0.5</v>
      </c>
      <c r="O63" s="860">
        <v>1</v>
      </c>
      <c r="P63" s="860">
        <v>1</v>
      </c>
      <c r="Q63" s="860">
        <v>1</v>
      </c>
      <c r="R63" s="860">
        <v>1</v>
      </c>
      <c r="S63" s="859">
        <v>0.5</v>
      </c>
      <c r="T63" s="859">
        <v>0.5</v>
      </c>
      <c r="U63" s="860">
        <v>1</v>
      </c>
      <c r="V63" s="860">
        <v>1</v>
      </c>
    </row>
    <row r="64" spans="1:22" s="248" customFormat="1" ht="12.75" x14ac:dyDescent="0.2">
      <c r="A64" s="943" t="s">
        <v>891</v>
      </c>
      <c r="B64" s="943"/>
      <c r="C64" s="943"/>
      <c r="D64" s="943"/>
      <c r="E64" s="943"/>
      <c r="F64" s="574"/>
      <c r="G64" s="25"/>
      <c r="H64" s="25"/>
      <c r="I64" s="25" t="s">
        <v>121</v>
      </c>
      <c r="J64" s="25" t="s">
        <v>121</v>
      </c>
      <c r="K64" s="25" t="s">
        <v>121</v>
      </c>
      <c r="L64" s="25">
        <v>9</v>
      </c>
      <c r="M64" s="25">
        <v>9</v>
      </c>
      <c r="N64" s="25">
        <v>12</v>
      </c>
      <c r="O64" s="574">
        <v>7</v>
      </c>
      <c r="P64" s="574">
        <v>3</v>
      </c>
      <c r="Q64" s="649">
        <v>8</v>
      </c>
      <c r="R64" s="336"/>
      <c r="S64" s="25" t="s">
        <v>1316</v>
      </c>
      <c r="T64" s="25">
        <v>4</v>
      </c>
      <c r="U64" s="25"/>
      <c r="V64" s="25"/>
    </row>
    <row r="65" spans="1:22" s="29" customFormat="1" ht="15" x14ac:dyDescent="0.25">
      <c r="A65" s="70">
        <v>1</v>
      </c>
      <c r="B65" s="917" t="s">
        <v>35</v>
      </c>
      <c r="C65" s="375" t="s">
        <v>274</v>
      </c>
      <c r="D65" s="376" t="s">
        <v>591</v>
      </c>
      <c r="E65" s="345">
        <v>52110543</v>
      </c>
      <c r="F65" s="347">
        <v>40925</v>
      </c>
      <c r="G65" s="578" t="s">
        <v>807</v>
      </c>
      <c r="H65" s="57">
        <v>1214</v>
      </c>
      <c r="I65" s="70">
        <v>0</v>
      </c>
      <c r="J65" s="70">
        <v>1214</v>
      </c>
      <c r="K65" s="163">
        <v>1214</v>
      </c>
      <c r="L65" s="353" t="s">
        <v>245</v>
      </c>
      <c r="M65" s="353" t="s">
        <v>245</v>
      </c>
      <c r="N65" s="353" t="s">
        <v>245</v>
      </c>
      <c r="O65" s="528">
        <v>710</v>
      </c>
      <c r="P65" s="354" t="s">
        <v>245</v>
      </c>
      <c r="Q65" s="537">
        <v>504</v>
      </c>
      <c r="R65" s="353" t="s">
        <v>1226</v>
      </c>
      <c r="S65" s="353" t="s">
        <v>245</v>
      </c>
      <c r="T65" s="353" t="s">
        <v>245</v>
      </c>
      <c r="U65" s="353" t="s">
        <v>245</v>
      </c>
      <c r="V65" s="353" t="s">
        <v>1226</v>
      </c>
    </row>
    <row r="66" spans="1:22" s="29" customFormat="1" ht="15" x14ac:dyDescent="0.25">
      <c r="A66" s="70">
        <v>2</v>
      </c>
      <c r="B66" s="917" t="s">
        <v>20</v>
      </c>
      <c r="C66" s="157" t="s">
        <v>567</v>
      </c>
      <c r="D66" s="582" t="s">
        <v>201</v>
      </c>
      <c r="E66" s="123">
        <v>52231847</v>
      </c>
      <c r="F66" s="74">
        <v>41139</v>
      </c>
      <c r="G66" s="578" t="s">
        <v>807</v>
      </c>
      <c r="H66" s="57">
        <v>1080</v>
      </c>
      <c r="I66" s="70">
        <v>0</v>
      </c>
      <c r="J66" s="70">
        <v>1080</v>
      </c>
      <c r="K66" s="163">
        <v>1080</v>
      </c>
      <c r="L66" s="353" t="s">
        <v>245</v>
      </c>
      <c r="M66" s="353" t="s">
        <v>245</v>
      </c>
      <c r="N66" s="353" t="s">
        <v>245</v>
      </c>
      <c r="O66" s="541" t="s">
        <v>1084</v>
      </c>
      <c r="P66" s="537">
        <v>70</v>
      </c>
      <c r="Q66" s="354" t="s">
        <v>245</v>
      </c>
      <c r="R66" s="353" t="s">
        <v>1226</v>
      </c>
      <c r="S66" s="353" t="s">
        <v>245</v>
      </c>
      <c r="T66" s="353" t="s">
        <v>245</v>
      </c>
      <c r="U66" s="353" t="s">
        <v>245</v>
      </c>
      <c r="V66" s="353" t="s">
        <v>1226</v>
      </c>
    </row>
    <row r="67" spans="1:22" s="29" customFormat="1" ht="15" x14ac:dyDescent="0.25">
      <c r="A67" s="70">
        <v>3</v>
      </c>
      <c r="B67" s="917" t="s">
        <v>11</v>
      </c>
      <c r="C67" s="56" t="s">
        <v>308</v>
      </c>
      <c r="D67" s="72" t="s">
        <v>22</v>
      </c>
      <c r="E67" s="345">
        <v>53617467</v>
      </c>
      <c r="F67" s="347">
        <v>41572</v>
      </c>
      <c r="G67" s="578" t="s">
        <v>807</v>
      </c>
      <c r="H67" s="57">
        <v>515</v>
      </c>
      <c r="I67" s="70">
        <v>5</v>
      </c>
      <c r="J67" s="70">
        <v>510</v>
      </c>
      <c r="K67" s="163">
        <v>515</v>
      </c>
      <c r="L67" s="353" t="s">
        <v>245</v>
      </c>
      <c r="M67" s="353" t="s">
        <v>245</v>
      </c>
      <c r="N67" s="353" t="s">
        <v>245</v>
      </c>
      <c r="O67" s="528">
        <v>510</v>
      </c>
      <c r="P67" s="354" t="s">
        <v>245</v>
      </c>
      <c r="Q67" s="354" t="s">
        <v>245</v>
      </c>
      <c r="R67" s="353" t="s">
        <v>1226</v>
      </c>
      <c r="S67" s="353" t="s">
        <v>245</v>
      </c>
      <c r="T67" s="559">
        <v>5</v>
      </c>
      <c r="U67" s="353" t="s">
        <v>245</v>
      </c>
      <c r="V67" s="353" t="s">
        <v>1226</v>
      </c>
    </row>
    <row r="68" spans="1:22" s="29" customFormat="1" ht="15" x14ac:dyDescent="0.25">
      <c r="A68" s="70">
        <v>4</v>
      </c>
      <c r="B68" s="917" t="s">
        <v>11</v>
      </c>
      <c r="C68" s="56" t="s">
        <v>318</v>
      </c>
      <c r="D68" s="72" t="s">
        <v>591</v>
      </c>
      <c r="E68" s="345">
        <v>52636495</v>
      </c>
      <c r="F68" s="347">
        <v>41114</v>
      </c>
      <c r="G68" s="578" t="s">
        <v>807</v>
      </c>
      <c r="H68" s="57">
        <v>510</v>
      </c>
      <c r="I68" s="70">
        <v>0</v>
      </c>
      <c r="J68" s="70">
        <v>510</v>
      </c>
      <c r="K68" s="163">
        <v>510</v>
      </c>
      <c r="L68" s="353" t="s">
        <v>245</v>
      </c>
      <c r="M68" s="353" t="s">
        <v>245</v>
      </c>
      <c r="N68" s="353" t="s">
        <v>245</v>
      </c>
      <c r="O68" s="528">
        <v>510</v>
      </c>
      <c r="P68" s="354" t="s">
        <v>245</v>
      </c>
      <c r="Q68" s="354" t="s">
        <v>245</v>
      </c>
      <c r="R68" s="353" t="s">
        <v>1226</v>
      </c>
      <c r="S68" s="353" t="s">
        <v>245</v>
      </c>
      <c r="T68" s="353" t="s">
        <v>245</v>
      </c>
      <c r="U68" s="353" t="s">
        <v>245</v>
      </c>
      <c r="V68" s="353" t="s">
        <v>1226</v>
      </c>
    </row>
    <row r="69" spans="1:22" s="29" customFormat="1" ht="15" x14ac:dyDescent="0.25">
      <c r="A69" s="70">
        <v>5</v>
      </c>
      <c r="B69" s="917" t="s">
        <v>28</v>
      </c>
      <c r="C69" s="56" t="s">
        <v>568</v>
      </c>
      <c r="D69" s="72" t="s">
        <v>569</v>
      </c>
      <c r="E69" s="345">
        <v>52647641</v>
      </c>
      <c r="F69" s="347">
        <v>41116</v>
      </c>
      <c r="G69" s="578" t="s">
        <v>807</v>
      </c>
      <c r="H69" s="57">
        <v>440</v>
      </c>
      <c r="I69" s="70">
        <v>0</v>
      </c>
      <c r="J69" s="70">
        <v>440</v>
      </c>
      <c r="K69" s="163">
        <v>440</v>
      </c>
      <c r="L69" s="353" t="s">
        <v>245</v>
      </c>
      <c r="M69" s="353" t="s">
        <v>245</v>
      </c>
      <c r="N69" s="353" t="s">
        <v>245</v>
      </c>
      <c r="O69" s="541" t="s">
        <v>1377</v>
      </c>
      <c r="P69" s="537">
        <v>70</v>
      </c>
      <c r="Q69" s="354" t="s">
        <v>245</v>
      </c>
      <c r="R69" s="353" t="s">
        <v>1226</v>
      </c>
      <c r="S69" s="353" t="s">
        <v>245</v>
      </c>
      <c r="T69" s="353" t="s">
        <v>245</v>
      </c>
      <c r="U69" s="353" t="s">
        <v>245</v>
      </c>
      <c r="V69" s="353" t="s">
        <v>1226</v>
      </c>
    </row>
    <row r="70" spans="1:22" s="29" customFormat="1" ht="15" x14ac:dyDescent="0.25">
      <c r="A70" s="70">
        <v>6</v>
      </c>
      <c r="B70" s="917" t="s">
        <v>61</v>
      </c>
      <c r="C70" s="56" t="s">
        <v>4</v>
      </c>
      <c r="D70" s="72" t="s">
        <v>1463</v>
      </c>
      <c r="E70" s="398">
        <v>53458687</v>
      </c>
      <c r="F70" s="645" t="s">
        <v>1468</v>
      </c>
      <c r="G70" s="578" t="s">
        <v>807</v>
      </c>
      <c r="H70" s="350">
        <v>354</v>
      </c>
      <c r="I70" s="70">
        <v>0</v>
      </c>
      <c r="J70" s="116">
        <v>354</v>
      </c>
      <c r="K70" s="657">
        <v>354</v>
      </c>
      <c r="L70" s="353" t="s">
        <v>245</v>
      </c>
      <c r="M70" s="341" t="s">
        <v>245</v>
      </c>
      <c r="N70" s="354" t="s">
        <v>245</v>
      </c>
      <c r="O70" s="353" t="s">
        <v>245</v>
      </c>
      <c r="P70" s="353" t="s">
        <v>245</v>
      </c>
      <c r="Q70" s="537">
        <v>354</v>
      </c>
      <c r="R70" s="353" t="s">
        <v>1226</v>
      </c>
      <c r="S70" s="353" t="s">
        <v>245</v>
      </c>
      <c r="T70" s="353" t="s">
        <v>245</v>
      </c>
      <c r="U70" s="353" t="s">
        <v>245</v>
      </c>
      <c r="V70" s="353" t="s">
        <v>1226</v>
      </c>
    </row>
    <row r="71" spans="1:22" s="29" customFormat="1" ht="15" x14ac:dyDescent="0.25">
      <c r="A71" s="70">
        <v>7</v>
      </c>
      <c r="B71" s="917" t="s">
        <v>5</v>
      </c>
      <c r="C71" s="56" t="s">
        <v>314</v>
      </c>
      <c r="D71" s="72" t="s">
        <v>922</v>
      </c>
      <c r="E71" s="345">
        <v>96012778</v>
      </c>
      <c r="F71" s="347">
        <v>41067</v>
      </c>
      <c r="G71" s="634" t="s">
        <v>807</v>
      </c>
      <c r="H71" s="57">
        <v>310</v>
      </c>
      <c r="I71" s="70">
        <v>0</v>
      </c>
      <c r="J71" s="70">
        <v>310</v>
      </c>
      <c r="K71" s="163">
        <v>310</v>
      </c>
      <c r="L71" s="353" t="s">
        <v>245</v>
      </c>
      <c r="M71" s="353" t="s">
        <v>245</v>
      </c>
      <c r="N71" s="353" t="s">
        <v>245</v>
      </c>
      <c r="O71" s="528">
        <v>370</v>
      </c>
      <c r="P71" s="354" t="s">
        <v>245</v>
      </c>
      <c r="Q71" s="354" t="s">
        <v>245</v>
      </c>
      <c r="R71" s="353" t="s">
        <v>1226</v>
      </c>
      <c r="S71" s="353" t="s">
        <v>245</v>
      </c>
      <c r="T71" s="353" t="s">
        <v>245</v>
      </c>
      <c r="U71" s="353" t="s">
        <v>245</v>
      </c>
      <c r="V71" s="353" t="s">
        <v>1226</v>
      </c>
    </row>
    <row r="72" spans="1:22" s="29" customFormat="1" ht="15" x14ac:dyDescent="0.25">
      <c r="A72" s="70">
        <v>8</v>
      </c>
      <c r="B72" s="917" t="s">
        <v>35</v>
      </c>
      <c r="C72" s="56" t="s">
        <v>1466</v>
      </c>
      <c r="D72" s="72" t="s">
        <v>504</v>
      </c>
      <c r="E72" s="643" t="s">
        <v>1473</v>
      </c>
      <c r="F72" s="656" t="s">
        <v>1472</v>
      </c>
      <c r="G72" s="578" t="s">
        <v>807</v>
      </c>
      <c r="H72" s="350">
        <v>254</v>
      </c>
      <c r="I72" s="70">
        <v>0</v>
      </c>
      <c r="J72" s="116">
        <v>254</v>
      </c>
      <c r="K72" s="657">
        <v>254</v>
      </c>
      <c r="L72" s="353" t="s">
        <v>245</v>
      </c>
      <c r="M72" s="341" t="s">
        <v>245</v>
      </c>
      <c r="N72" s="354" t="s">
        <v>245</v>
      </c>
      <c r="O72" s="353" t="s">
        <v>245</v>
      </c>
      <c r="P72" s="353" t="s">
        <v>245</v>
      </c>
      <c r="Q72" s="537">
        <v>254</v>
      </c>
      <c r="R72" s="353" t="s">
        <v>1226</v>
      </c>
      <c r="S72" s="353" t="s">
        <v>245</v>
      </c>
      <c r="T72" s="353" t="s">
        <v>245</v>
      </c>
      <c r="U72" s="353" t="s">
        <v>245</v>
      </c>
      <c r="V72" s="353" t="s">
        <v>1226</v>
      </c>
    </row>
    <row r="73" spans="1:22" s="29" customFormat="1" ht="15" x14ac:dyDescent="0.25">
      <c r="A73" s="70">
        <v>9</v>
      </c>
      <c r="B73" s="658" t="s">
        <v>1470</v>
      </c>
      <c r="C73" s="56" t="s">
        <v>1464</v>
      </c>
      <c r="D73" s="72" t="s">
        <v>1465</v>
      </c>
      <c r="E73" s="644">
        <v>12850491</v>
      </c>
      <c r="F73" s="645" t="s">
        <v>1469</v>
      </c>
      <c r="G73" s="578" t="s">
        <v>807</v>
      </c>
      <c r="H73" s="350">
        <v>254</v>
      </c>
      <c r="I73" s="70">
        <v>0</v>
      </c>
      <c r="J73" s="116">
        <v>254</v>
      </c>
      <c r="K73" s="657">
        <v>254</v>
      </c>
      <c r="L73" s="353" t="s">
        <v>245</v>
      </c>
      <c r="M73" s="341" t="s">
        <v>245</v>
      </c>
      <c r="N73" s="354" t="s">
        <v>245</v>
      </c>
      <c r="O73" s="353" t="s">
        <v>245</v>
      </c>
      <c r="P73" s="353" t="s">
        <v>245</v>
      </c>
      <c r="Q73" s="537">
        <v>254</v>
      </c>
      <c r="R73" s="353" t="s">
        <v>1226</v>
      </c>
      <c r="S73" s="353" t="s">
        <v>245</v>
      </c>
      <c r="T73" s="353" t="s">
        <v>245</v>
      </c>
      <c r="U73" s="353" t="s">
        <v>245</v>
      </c>
      <c r="V73" s="353" t="s">
        <v>1226</v>
      </c>
    </row>
    <row r="74" spans="1:22" s="29" customFormat="1" ht="15" x14ac:dyDescent="0.25">
      <c r="A74" s="70">
        <v>10</v>
      </c>
      <c r="B74" s="917" t="s">
        <v>20</v>
      </c>
      <c r="C74" s="56" t="s">
        <v>62</v>
      </c>
      <c r="D74" s="72" t="s">
        <v>32</v>
      </c>
      <c r="E74" s="345">
        <v>52862602</v>
      </c>
      <c r="F74" s="125" t="s">
        <v>1795</v>
      </c>
      <c r="G74" s="197" t="s">
        <v>807</v>
      </c>
      <c r="H74" s="350">
        <v>248</v>
      </c>
      <c r="I74" s="116">
        <v>248</v>
      </c>
      <c r="J74" s="116">
        <v>0</v>
      </c>
      <c r="K74" s="137">
        <v>248</v>
      </c>
      <c r="L74" s="353" t="s">
        <v>245</v>
      </c>
      <c r="M74" s="559">
        <v>248</v>
      </c>
      <c r="N74" s="354" t="s">
        <v>245</v>
      </c>
      <c r="O74" s="353" t="s">
        <v>245</v>
      </c>
      <c r="P74" s="354" t="s">
        <v>245</v>
      </c>
      <c r="Q74" s="354" t="s">
        <v>245</v>
      </c>
      <c r="R74" s="353" t="s">
        <v>1226</v>
      </c>
      <c r="S74" s="353" t="s">
        <v>245</v>
      </c>
      <c r="T74" s="353" t="s">
        <v>245</v>
      </c>
      <c r="U74" s="353" t="s">
        <v>245</v>
      </c>
      <c r="V74" s="353" t="s">
        <v>1226</v>
      </c>
    </row>
    <row r="75" spans="1:22" s="29" customFormat="1" ht="15" x14ac:dyDescent="0.25">
      <c r="A75" s="70">
        <v>11</v>
      </c>
      <c r="B75" s="917" t="s">
        <v>28</v>
      </c>
      <c r="C75" s="56" t="s">
        <v>6</v>
      </c>
      <c r="D75" s="72" t="s">
        <v>15</v>
      </c>
      <c r="E75" s="124">
        <v>52749157</v>
      </c>
      <c r="F75" s="97">
        <v>41254</v>
      </c>
      <c r="G75" s="578" t="s">
        <v>807</v>
      </c>
      <c r="H75" s="57">
        <v>225</v>
      </c>
      <c r="I75" s="70">
        <v>185</v>
      </c>
      <c r="J75" s="70">
        <v>70</v>
      </c>
      <c r="K75" s="137">
        <v>225</v>
      </c>
      <c r="L75" s="353" t="s">
        <v>245</v>
      </c>
      <c r="M75" s="353" t="s">
        <v>245</v>
      </c>
      <c r="N75" s="559">
        <v>185</v>
      </c>
      <c r="O75" s="353" t="s">
        <v>245</v>
      </c>
      <c r="P75" s="537">
        <v>70</v>
      </c>
      <c r="Q75" s="354" t="s">
        <v>245</v>
      </c>
      <c r="R75" s="353" t="s">
        <v>1226</v>
      </c>
      <c r="S75" s="353" t="s">
        <v>245</v>
      </c>
      <c r="T75" s="353" t="s">
        <v>245</v>
      </c>
      <c r="U75" s="353" t="s">
        <v>245</v>
      </c>
      <c r="V75" s="353" t="s">
        <v>1226</v>
      </c>
    </row>
    <row r="76" spans="1:22" s="29" customFormat="1" ht="15" x14ac:dyDescent="0.25">
      <c r="A76" s="70">
        <v>12</v>
      </c>
      <c r="B76" s="917" t="s">
        <v>118</v>
      </c>
      <c r="C76" s="56" t="s">
        <v>4</v>
      </c>
      <c r="D76" s="72" t="s">
        <v>387</v>
      </c>
      <c r="E76" s="643" t="s">
        <v>1473</v>
      </c>
      <c r="F76" s="656" t="s">
        <v>1472</v>
      </c>
      <c r="G76" s="578" t="s">
        <v>807</v>
      </c>
      <c r="H76" s="350">
        <v>184</v>
      </c>
      <c r="I76" s="70">
        <v>0</v>
      </c>
      <c r="J76" s="116">
        <v>184</v>
      </c>
      <c r="K76" s="657">
        <v>184</v>
      </c>
      <c r="L76" s="353" t="s">
        <v>245</v>
      </c>
      <c r="M76" s="341" t="s">
        <v>245</v>
      </c>
      <c r="N76" s="354" t="s">
        <v>245</v>
      </c>
      <c r="O76" s="353" t="s">
        <v>245</v>
      </c>
      <c r="P76" s="353" t="s">
        <v>245</v>
      </c>
      <c r="Q76" s="537">
        <v>184</v>
      </c>
      <c r="R76" s="353" t="s">
        <v>1226</v>
      </c>
      <c r="S76" s="353" t="s">
        <v>245</v>
      </c>
      <c r="T76" s="353" t="s">
        <v>245</v>
      </c>
      <c r="U76" s="353" t="s">
        <v>245</v>
      </c>
      <c r="V76" s="353" t="s">
        <v>1226</v>
      </c>
    </row>
    <row r="77" spans="1:22" s="29" customFormat="1" ht="15" x14ac:dyDescent="0.25">
      <c r="A77" s="70">
        <v>13</v>
      </c>
      <c r="B77" s="917" t="s">
        <v>73</v>
      </c>
      <c r="C77" s="56" t="s">
        <v>514</v>
      </c>
      <c r="D77" s="72" t="s">
        <v>1463</v>
      </c>
      <c r="E77" s="644">
        <v>52538786</v>
      </c>
      <c r="F77" s="645" t="s">
        <v>1471</v>
      </c>
      <c r="G77" s="634" t="s">
        <v>807</v>
      </c>
      <c r="H77" s="350">
        <v>184</v>
      </c>
      <c r="I77" s="70">
        <v>0</v>
      </c>
      <c r="J77" s="116">
        <v>184</v>
      </c>
      <c r="K77" s="657">
        <v>184</v>
      </c>
      <c r="L77" s="353" t="s">
        <v>245</v>
      </c>
      <c r="M77" s="341" t="s">
        <v>245</v>
      </c>
      <c r="N77" s="354" t="s">
        <v>245</v>
      </c>
      <c r="O77" s="353" t="s">
        <v>245</v>
      </c>
      <c r="P77" s="353" t="s">
        <v>245</v>
      </c>
      <c r="Q77" s="537">
        <v>184</v>
      </c>
      <c r="R77" s="353" t="s">
        <v>1226</v>
      </c>
      <c r="S77" s="353" t="s">
        <v>245</v>
      </c>
      <c r="T77" s="353" t="s">
        <v>245</v>
      </c>
      <c r="U77" s="353" t="s">
        <v>245</v>
      </c>
      <c r="V77" s="353" t="s">
        <v>1226</v>
      </c>
    </row>
    <row r="78" spans="1:22" s="29" customFormat="1" ht="15" x14ac:dyDescent="0.25">
      <c r="A78" s="70">
        <v>14</v>
      </c>
      <c r="B78" s="917" t="s">
        <v>73</v>
      </c>
      <c r="C78" s="56" t="s">
        <v>575</v>
      </c>
      <c r="D78" s="72" t="s">
        <v>591</v>
      </c>
      <c r="E78" s="345">
        <v>52333864</v>
      </c>
      <c r="F78" s="348">
        <v>41071</v>
      </c>
      <c r="G78" s="634" t="s">
        <v>807</v>
      </c>
      <c r="H78" s="57">
        <v>135</v>
      </c>
      <c r="I78" s="70">
        <v>135</v>
      </c>
      <c r="J78" s="70">
        <v>0</v>
      </c>
      <c r="K78" s="137">
        <v>135</v>
      </c>
      <c r="L78" s="560">
        <v>135</v>
      </c>
      <c r="M78" s="353" t="s">
        <v>245</v>
      </c>
      <c r="N78" s="354" t="s">
        <v>245</v>
      </c>
      <c r="O78" s="353" t="s">
        <v>245</v>
      </c>
      <c r="P78" s="354" t="s">
        <v>245</v>
      </c>
      <c r="Q78" s="354" t="s">
        <v>245</v>
      </c>
      <c r="R78" s="353" t="s">
        <v>1226</v>
      </c>
      <c r="S78" s="353" t="s">
        <v>245</v>
      </c>
      <c r="T78" s="353" t="s">
        <v>245</v>
      </c>
      <c r="U78" s="353" t="s">
        <v>245</v>
      </c>
      <c r="V78" s="353" t="s">
        <v>1226</v>
      </c>
    </row>
    <row r="79" spans="1:22" s="29" customFormat="1" ht="15" x14ac:dyDescent="0.25">
      <c r="A79" s="70">
        <v>15</v>
      </c>
      <c r="B79" s="917" t="s">
        <v>17</v>
      </c>
      <c r="C79" s="56" t="s">
        <v>742</v>
      </c>
      <c r="D79" s="72" t="s">
        <v>1105</v>
      </c>
      <c r="E79" s="349">
        <v>52320573</v>
      </c>
      <c r="F79" s="45">
        <v>40928</v>
      </c>
      <c r="G79" s="634" t="s">
        <v>807</v>
      </c>
      <c r="H79" s="57">
        <v>129</v>
      </c>
      <c r="I79" s="70">
        <v>129</v>
      </c>
      <c r="J79" s="70">
        <v>0</v>
      </c>
      <c r="K79" s="137">
        <v>129</v>
      </c>
      <c r="L79" s="353" t="s">
        <v>245</v>
      </c>
      <c r="M79" s="560">
        <v>129</v>
      </c>
      <c r="N79" s="354" t="s">
        <v>245</v>
      </c>
      <c r="O79" s="353" t="s">
        <v>245</v>
      </c>
      <c r="P79" s="354" t="s">
        <v>245</v>
      </c>
      <c r="Q79" s="354" t="s">
        <v>245</v>
      </c>
      <c r="R79" s="353" t="s">
        <v>1226</v>
      </c>
      <c r="S79" s="353" t="s">
        <v>245</v>
      </c>
      <c r="T79" s="353" t="s">
        <v>245</v>
      </c>
      <c r="U79" s="353" t="s">
        <v>245</v>
      </c>
      <c r="V79" s="353" t="s">
        <v>1226</v>
      </c>
    </row>
    <row r="80" spans="1:22" s="29" customFormat="1" ht="15" x14ac:dyDescent="0.25">
      <c r="A80" s="70">
        <v>16</v>
      </c>
      <c r="B80" s="917" t="s">
        <v>28</v>
      </c>
      <c r="C80" s="56" t="s">
        <v>1264</v>
      </c>
      <c r="D80" s="72" t="s">
        <v>783</v>
      </c>
      <c r="E80" s="345">
        <v>52142494</v>
      </c>
      <c r="F80" s="348">
        <v>40939</v>
      </c>
      <c r="G80" s="634" t="s">
        <v>807</v>
      </c>
      <c r="H80" s="57">
        <v>10</v>
      </c>
      <c r="I80" s="70">
        <v>0</v>
      </c>
      <c r="J80" s="70">
        <v>5</v>
      </c>
      <c r="K80" s="137">
        <v>10</v>
      </c>
      <c r="L80" s="354" t="s">
        <v>245</v>
      </c>
      <c r="M80" s="353" t="s">
        <v>245</v>
      </c>
      <c r="N80" s="354" t="s">
        <v>245</v>
      </c>
      <c r="O80" s="529" t="s">
        <v>1374</v>
      </c>
      <c r="P80" s="354" t="s">
        <v>245</v>
      </c>
      <c r="Q80" s="354" t="s">
        <v>245</v>
      </c>
      <c r="R80" s="353" t="s">
        <v>1226</v>
      </c>
      <c r="S80" s="353" t="s">
        <v>245</v>
      </c>
      <c r="T80" s="353" t="s">
        <v>245</v>
      </c>
      <c r="U80" s="353" t="s">
        <v>245</v>
      </c>
      <c r="V80" s="353" t="s">
        <v>1226</v>
      </c>
    </row>
    <row r="81" spans="1:22" s="29" customFormat="1" ht="15" x14ac:dyDescent="0.25">
      <c r="A81" s="70">
        <v>17</v>
      </c>
      <c r="B81" s="917" t="s">
        <v>28</v>
      </c>
      <c r="C81" s="56" t="s">
        <v>894</v>
      </c>
      <c r="D81" s="72" t="s">
        <v>941</v>
      </c>
      <c r="E81" s="644">
        <v>53397062</v>
      </c>
      <c r="F81" s="645">
        <v>41544</v>
      </c>
      <c r="G81" s="634" t="s">
        <v>807</v>
      </c>
      <c r="H81" s="57">
        <v>4</v>
      </c>
      <c r="I81" s="70">
        <v>0</v>
      </c>
      <c r="J81" s="70">
        <v>4</v>
      </c>
      <c r="K81" s="657">
        <v>4</v>
      </c>
      <c r="L81" s="353" t="s">
        <v>245</v>
      </c>
      <c r="M81" s="341" t="s">
        <v>245</v>
      </c>
      <c r="N81" s="354" t="s">
        <v>245</v>
      </c>
      <c r="O81" s="353" t="s">
        <v>245</v>
      </c>
      <c r="P81" s="353" t="s">
        <v>245</v>
      </c>
      <c r="Q81" s="529" t="s">
        <v>1440</v>
      </c>
      <c r="R81" s="353" t="s">
        <v>1226</v>
      </c>
      <c r="S81" s="353" t="s">
        <v>245</v>
      </c>
      <c r="T81" s="353" t="s">
        <v>245</v>
      </c>
      <c r="U81" s="353" t="s">
        <v>245</v>
      </c>
      <c r="V81" s="353" t="s">
        <v>1226</v>
      </c>
    </row>
    <row r="82" spans="1:22" s="29" customFormat="1" ht="15" x14ac:dyDescent="0.25">
      <c r="A82" s="70">
        <v>18</v>
      </c>
      <c r="B82" s="917" t="s">
        <v>73</v>
      </c>
      <c r="C82" s="56" t="s">
        <v>1467</v>
      </c>
      <c r="D82" s="72" t="s">
        <v>32</v>
      </c>
      <c r="E82" s="644" t="s">
        <v>1475</v>
      </c>
      <c r="F82" s="645" t="s">
        <v>1474</v>
      </c>
      <c r="G82" s="634" t="s">
        <v>807</v>
      </c>
      <c r="H82" s="57">
        <v>4</v>
      </c>
      <c r="I82" s="70">
        <v>0</v>
      </c>
      <c r="J82" s="70">
        <v>4</v>
      </c>
      <c r="K82" s="657">
        <v>4</v>
      </c>
      <c r="L82" s="353" t="s">
        <v>245</v>
      </c>
      <c r="M82" s="341" t="s">
        <v>245</v>
      </c>
      <c r="N82" s="354" t="s">
        <v>245</v>
      </c>
      <c r="O82" s="353" t="s">
        <v>245</v>
      </c>
      <c r="P82" s="353" t="s">
        <v>245</v>
      </c>
      <c r="Q82" s="529" t="s">
        <v>1440</v>
      </c>
      <c r="R82" s="353" t="s">
        <v>1226</v>
      </c>
      <c r="S82" s="353" t="s">
        <v>245</v>
      </c>
      <c r="T82" s="353" t="s">
        <v>245</v>
      </c>
      <c r="U82" s="353" t="s">
        <v>245</v>
      </c>
      <c r="V82" s="353" t="s">
        <v>1226</v>
      </c>
    </row>
    <row r="83" spans="1:22" s="29" customFormat="1" ht="15" x14ac:dyDescent="0.25">
      <c r="A83" s="70">
        <v>19</v>
      </c>
      <c r="B83" s="917" t="s">
        <v>60</v>
      </c>
      <c r="C83" s="56" t="s">
        <v>1266</v>
      </c>
      <c r="D83" s="72" t="s">
        <v>288</v>
      </c>
      <c r="E83" s="398">
        <v>52071791</v>
      </c>
      <c r="F83" s="399">
        <v>40970</v>
      </c>
      <c r="G83" s="634" t="s">
        <v>807</v>
      </c>
      <c r="H83" s="57">
        <v>3</v>
      </c>
      <c r="I83" s="70">
        <v>3</v>
      </c>
      <c r="J83" s="70">
        <v>0</v>
      </c>
      <c r="K83" s="137">
        <v>3</v>
      </c>
      <c r="L83" s="353" t="s">
        <v>245</v>
      </c>
      <c r="M83" s="559">
        <v>3</v>
      </c>
      <c r="N83" s="354" t="s">
        <v>245</v>
      </c>
      <c r="O83" s="353" t="s">
        <v>245</v>
      </c>
      <c r="P83" s="353" t="s">
        <v>245</v>
      </c>
      <c r="Q83" s="354" t="s">
        <v>245</v>
      </c>
      <c r="R83" s="353" t="s">
        <v>1226</v>
      </c>
      <c r="S83" s="353" t="s">
        <v>245</v>
      </c>
      <c r="T83" s="353" t="s">
        <v>245</v>
      </c>
      <c r="U83" s="353" t="s">
        <v>245</v>
      </c>
      <c r="V83" s="353" t="s">
        <v>1226</v>
      </c>
    </row>
    <row r="84" spans="1:22" s="24" customFormat="1" ht="12.75" x14ac:dyDescent="0.2">
      <c r="A84" s="19"/>
      <c r="B84" s="19"/>
      <c r="C84" s="391"/>
      <c r="D84" s="21"/>
      <c r="E84" s="22"/>
      <c r="F84" s="392"/>
      <c r="G84" s="393"/>
      <c r="H84" s="393"/>
      <c r="I84" s="19"/>
      <c r="J84" s="19"/>
      <c r="K84" s="19"/>
      <c r="L84" s="19"/>
      <c r="M84" s="19"/>
      <c r="N84" s="372"/>
      <c r="O84" s="372"/>
      <c r="P84" s="372"/>
      <c r="Q84" s="372"/>
      <c r="R84" s="372"/>
      <c r="S84" s="19"/>
      <c r="T84" s="19"/>
      <c r="U84" s="19"/>
      <c r="V84" s="19"/>
    </row>
    <row r="85" spans="1:22" s="24" customFormat="1" ht="75.75" customHeight="1" x14ac:dyDescent="0.2">
      <c r="A85" s="862" t="s">
        <v>1231</v>
      </c>
      <c r="B85" s="802" t="s">
        <v>0</v>
      </c>
      <c r="C85" s="802" t="s">
        <v>1</v>
      </c>
      <c r="D85" s="802" t="s">
        <v>2</v>
      </c>
      <c r="E85" s="837" t="s">
        <v>1256</v>
      </c>
      <c r="F85" s="838" t="s">
        <v>123</v>
      </c>
      <c r="G85" s="839" t="s">
        <v>808</v>
      </c>
      <c r="H85" s="805" t="s">
        <v>1184</v>
      </c>
      <c r="I85" s="805" t="s">
        <v>1182</v>
      </c>
      <c r="J85" s="805" t="s">
        <v>1183</v>
      </c>
      <c r="K85" s="805" t="s">
        <v>1196</v>
      </c>
      <c r="L85" s="806" t="s">
        <v>125</v>
      </c>
      <c r="M85" s="840" t="s">
        <v>1142</v>
      </c>
      <c r="N85" s="806" t="s">
        <v>126</v>
      </c>
      <c r="O85" s="807" t="s">
        <v>125</v>
      </c>
      <c r="P85" s="806" t="s">
        <v>1280</v>
      </c>
      <c r="Q85" s="807" t="s">
        <v>1139</v>
      </c>
      <c r="R85" s="806" t="s">
        <v>126</v>
      </c>
      <c r="S85" s="807" t="s">
        <v>1773</v>
      </c>
      <c r="T85" s="806" t="s">
        <v>1218</v>
      </c>
      <c r="U85" s="807" t="s">
        <v>1786</v>
      </c>
      <c r="V85" s="806" t="s">
        <v>1787</v>
      </c>
    </row>
    <row r="86" spans="1:22" s="24" customFormat="1" ht="99" customHeight="1" x14ac:dyDescent="0.2">
      <c r="A86" s="842" t="s">
        <v>124</v>
      </c>
      <c r="B86" s="811"/>
      <c r="C86" s="811"/>
      <c r="D86" s="843" t="s">
        <v>831</v>
      </c>
      <c r="E86" s="812"/>
      <c r="F86" s="813"/>
      <c r="G86" s="811"/>
      <c r="H86" s="844" t="s">
        <v>1185</v>
      </c>
      <c r="I86" s="868" t="s">
        <v>1783</v>
      </c>
      <c r="J86" s="844" t="s">
        <v>1784</v>
      </c>
      <c r="K86" s="844" t="s">
        <v>1192</v>
      </c>
      <c r="L86" s="806" t="s">
        <v>127</v>
      </c>
      <c r="M86" s="845" t="s">
        <v>924</v>
      </c>
      <c r="N86" s="806" t="s">
        <v>128</v>
      </c>
      <c r="O86" s="807" t="s">
        <v>892</v>
      </c>
      <c r="P86" s="806" t="s">
        <v>1774</v>
      </c>
      <c r="Q86" s="807" t="s">
        <v>1141</v>
      </c>
      <c r="R86" s="806" t="s">
        <v>1779</v>
      </c>
      <c r="S86" s="807" t="s">
        <v>1180</v>
      </c>
      <c r="T86" s="806" t="s">
        <v>1209</v>
      </c>
      <c r="U86" s="807" t="s">
        <v>1359</v>
      </c>
      <c r="V86" s="806" t="s">
        <v>1221</v>
      </c>
    </row>
    <row r="87" spans="1:22" s="67" customFormat="1" ht="68.650000000000006" customHeight="1" x14ac:dyDescent="0.25">
      <c r="A87" s="846"/>
      <c r="B87" s="846"/>
      <c r="C87" s="846" t="s">
        <v>121</v>
      </c>
      <c r="D87" s="847"/>
      <c r="E87" s="848"/>
      <c r="F87" s="849"/>
      <c r="G87" s="846"/>
      <c r="H87" s="846"/>
      <c r="I87" s="846"/>
      <c r="J87" s="846"/>
      <c r="K87" s="846"/>
      <c r="L87" s="818" t="s">
        <v>122</v>
      </c>
      <c r="M87" s="850">
        <v>45148</v>
      </c>
      <c r="N87" s="818" t="s">
        <v>129</v>
      </c>
      <c r="O87" s="820" t="s">
        <v>897</v>
      </c>
      <c r="P87" s="820" t="s">
        <v>1249</v>
      </c>
      <c r="Q87" s="820" t="s">
        <v>1140</v>
      </c>
      <c r="R87" s="820" t="s">
        <v>1210</v>
      </c>
      <c r="S87" s="851">
        <v>45122</v>
      </c>
      <c r="T87" s="852">
        <v>45155</v>
      </c>
      <c r="U87" s="853" t="s">
        <v>1222</v>
      </c>
      <c r="V87" s="854" t="s">
        <v>1224</v>
      </c>
    </row>
    <row r="88" spans="1:22" s="64" customFormat="1" ht="12.75" x14ac:dyDescent="0.2">
      <c r="A88" s="856"/>
      <c r="B88" s="856"/>
      <c r="C88" s="856" t="s">
        <v>121</v>
      </c>
      <c r="D88" s="856" t="s">
        <v>121</v>
      </c>
      <c r="E88" s="857"/>
      <c r="F88" s="858"/>
      <c r="G88" s="856"/>
      <c r="H88" s="856"/>
      <c r="I88" s="856"/>
      <c r="J88" s="856"/>
      <c r="K88" s="856"/>
      <c r="L88" s="859">
        <v>0.5</v>
      </c>
      <c r="M88" s="859">
        <v>0.5</v>
      </c>
      <c r="N88" s="859">
        <v>0.5</v>
      </c>
      <c r="O88" s="860">
        <v>1</v>
      </c>
      <c r="P88" s="860">
        <v>1</v>
      </c>
      <c r="Q88" s="860">
        <v>1</v>
      </c>
      <c r="R88" s="860">
        <v>1</v>
      </c>
      <c r="S88" s="859">
        <v>0.5</v>
      </c>
      <c r="T88" s="859">
        <v>0.5</v>
      </c>
      <c r="U88" s="860">
        <v>1</v>
      </c>
      <c r="V88" s="860">
        <v>1</v>
      </c>
    </row>
    <row r="89" spans="1:22" s="248" customFormat="1" ht="12.75" x14ac:dyDescent="0.2">
      <c r="A89" s="943" t="s">
        <v>891</v>
      </c>
      <c r="B89" s="943"/>
      <c r="C89" s="943"/>
      <c r="D89" s="943"/>
      <c r="E89" s="943"/>
      <c r="F89" s="574"/>
      <c r="G89" s="25"/>
      <c r="H89" s="25"/>
      <c r="I89" s="25" t="s">
        <v>121</v>
      </c>
      <c r="J89" s="25" t="s">
        <v>121</v>
      </c>
      <c r="K89" s="25"/>
      <c r="L89" s="25">
        <v>13</v>
      </c>
      <c r="M89" s="25">
        <v>5</v>
      </c>
      <c r="N89" s="25">
        <v>6</v>
      </c>
      <c r="O89" s="574">
        <v>10</v>
      </c>
      <c r="P89" s="574">
        <v>1</v>
      </c>
      <c r="Q89" s="649">
        <v>4</v>
      </c>
      <c r="R89" s="336"/>
      <c r="S89" s="574" t="s">
        <v>1316</v>
      </c>
      <c r="T89" s="574">
        <v>7</v>
      </c>
      <c r="U89" s="336"/>
      <c r="V89" s="336"/>
    </row>
    <row r="90" spans="1:22" s="29" customFormat="1" ht="15" x14ac:dyDescent="0.25">
      <c r="A90" s="30">
        <v>1</v>
      </c>
      <c r="B90" s="917" t="s">
        <v>11</v>
      </c>
      <c r="C90" s="375" t="s">
        <v>113</v>
      </c>
      <c r="D90" s="376" t="s">
        <v>397</v>
      </c>
      <c r="E90" s="345">
        <v>52639151</v>
      </c>
      <c r="F90" s="347">
        <v>41052</v>
      </c>
      <c r="G90" s="578" t="s">
        <v>807</v>
      </c>
      <c r="H90" s="350">
        <v>1010</v>
      </c>
      <c r="I90" s="70">
        <v>0</v>
      </c>
      <c r="J90" s="70">
        <v>1010</v>
      </c>
      <c r="K90" s="137">
        <v>1010</v>
      </c>
      <c r="L90" s="268" t="s">
        <v>245</v>
      </c>
      <c r="M90" s="268" t="s">
        <v>245</v>
      </c>
      <c r="N90" s="268" t="s">
        <v>245</v>
      </c>
      <c r="O90" s="534" t="s">
        <v>1364</v>
      </c>
      <c r="P90" s="354" t="s">
        <v>245</v>
      </c>
      <c r="Q90" s="354" t="s">
        <v>245</v>
      </c>
      <c r="R90" s="353" t="s">
        <v>1226</v>
      </c>
      <c r="S90" s="353" t="s">
        <v>245</v>
      </c>
      <c r="T90" s="353" t="s">
        <v>245</v>
      </c>
      <c r="U90" s="353" t="s">
        <v>245</v>
      </c>
      <c r="V90" s="353" t="s">
        <v>1226</v>
      </c>
    </row>
    <row r="91" spans="1:22" s="29" customFormat="1" ht="15" x14ac:dyDescent="0.25">
      <c r="A91" s="70">
        <v>2</v>
      </c>
      <c r="B91" s="917" t="s">
        <v>11</v>
      </c>
      <c r="C91" s="56" t="s">
        <v>923</v>
      </c>
      <c r="D91" s="72" t="s">
        <v>591</v>
      </c>
      <c r="E91" s="345">
        <v>52872389</v>
      </c>
      <c r="F91" s="347">
        <v>41281</v>
      </c>
      <c r="G91" s="172" t="s">
        <v>807</v>
      </c>
      <c r="H91" s="350">
        <v>710</v>
      </c>
      <c r="I91" s="77">
        <v>0</v>
      </c>
      <c r="J91" s="77">
        <v>710</v>
      </c>
      <c r="K91" s="137">
        <v>710</v>
      </c>
      <c r="L91" s="268" t="s">
        <v>245</v>
      </c>
      <c r="M91" s="268" t="s">
        <v>245</v>
      </c>
      <c r="N91" s="268" t="s">
        <v>245</v>
      </c>
      <c r="O91" s="528">
        <v>710</v>
      </c>
      <c r="P91" s="354" t="s">
        <v>245</v>
      </c>
      <c r="Q91" s="354" t="s">
        <v>245</v>
      </c>
      <c r="R91" s="353" t="s">
        <v>1226</v>
      </c>
      <c r="S91" s="353" t="s">
        <v>245</v>
      </c>
      <c r="T91" s="353" t="s">
        <v>245</v>
      </c>
      <c r="U91" s="353" t="s">
        <v>245</v>
      </c>
      <c r="V91" s="353" t="s">
        <v>1226</v>
      </c>
    </row>
    <row r="92" spans="1:22" s="29" customFormat="1" ht="15" x14ac:dyDescent="0.25">
      <c r="A92" s="70">
        <v>3</v>
      </c>
      <c r="B92" s="917" t="s">
        <v>16</v>
      </c>
      <c r="C92" s="56" t="s">
        <v>539</v>
      </c>
      <c r="D92" s="72" t="s">
        <v>262</v>
      </c>
      <c r="E92" s="126">
        <v>52393477</v>
      </c>
      <c r="F92" s="88">
        <v>41012</v>
      </c>
      <c r="G92" s="172" t="s">
        <v>807</v>
      </c>
      <c r="H92" s="350">
        <v>510</v>
      </c>
      <c r="I92" s="77">
        <v>0</v>
      </c>
      <c r="J92" s="77">
        <v>510</v>
      </c>
      <c r="K92" s="137">
        <v>510</v>
      </c>
      <c r="L92" s="268" t="s">
        <v>245</v>
      </c>
      <c r="M92" s="268" t="s">
        <v>245</v>
      </c>
      <c r="N92" s="268" t="s">
        <v>245</v>
      </c>
      <c r="O92" s="541" t="s">
        <v>1086</v>
      </c>
      <c r="P92" s="354" t="s">
        <v>245</v>
      </c>
      <c r="Q92" s="354" t="s">
        <v>245</v>
      </c>
      <c r="R92" s="353" t="s">
        <v>1226</v>
      </c>
      <c r="S92" s="353" t="s">
        <v>245</v>
      </c>
      <c r="T92" s="353" t="s">
        <v>245</v>
      </c>
      <c r="U92" s="353" t="s">
        <v>245</v>
      </c>
      <c r="V92" s="353" t="s">
        <v>1226</v>
      </c>
    </row>
    <row r="93" spans="1:22" s="29" customFormat="1" ht="15" x14ac:dyDescent="0.25">
      <c r="A93" s="70">
        <v>4</v>
      </c>
      <c r="B93" s="917" t="s">
        <v>11</v>
      </c>
      <c r="C93" s="56" t="s">
        <v>55</v>
      </c>
      <c r="D93" s="72" t="s">
        <v>156</v>
      </c>
      <c r="E93" s="345">
        <v>52693333</v>
      </c>
      <c r="F93" s="347">
        <v>41125</v>
      </c>
      <c r="G93" s="172" t="s">
        <v>807</v>
      </c>
      <c r="H93" s="350">
        <v>510</v>
      </c>
      <c r="I93" s="77">
        <v>0</v>
      </c>
      <c r="J93" s="77">
        <v>510</v>
      </c>
      <c r="K93" s="137">
        <v>510</v>
      </c>
      <c r="L93" s="268" t="s">
        <v>245</v>
      </c>
      <c r="M93" s="268" t="s">
        <v>245</v>
      </c>
      <c r="N93" s="268" t="s">
        <v>245</v>
      </c>
      <c r="O93" s="528">
        <v>510</v>
      </c>
      <c r="P93" s="354" t="s">
        <v>245</v>
      </c>
      <c r="Q93" s="354" t="s">
        <v>245</v>
      </c>
      <c r="R93" s="353" t="s">
        <v>1226</v>
      </c>
      <c r="S93" s="353" t="s">
        <v>245</v>
      </c>
      <c r="T93" s="353" t="s">
        <v>245</v>
      </c>
      <c r="U93" s="353" t="s">
        <v>245</v>
      </c>
      <c r="V93" s="353" t="s">
        <v>1226</v>
      </c>
    </row>
    <row r="94" spans="1:22" s="29" customFormat="1" ht="15" x14ac:dyDescent="0.25">
      <c r="A94" s="70">
        <v>5</v>
      </c>
      <c r="B94" s="917" t="s">
        <v>28</v>
      </c>
      <c r="C94" s="56" t="s">
        <v>6</v>
      </c>
      <c r="D94" s="72" t="s">
        <v>15</v>
      </c>
      <c r="E94" s="349">
        <v>52749157</v>
      </c>
      <c r="F94" s="645">
        <v>41254</v>
      </c>
      <c r="G94" s="635" t="s">
        <v>807</v>
      </c>
      <c r="H94" s="350">
        <v>504</v>
      </c>
      <c r="I94" s="77">
        <v>0</v>
      </c>
      <c r="J94" s="116">
        <v>504</v>
      </c>
      <c r="K94" s="137">
        <v>504</v>
      </c>
      <c r="L94" s="353" t="s">
        <v>245</v>
      </c>
      <c r="M94" s="353" t="s">
        <v>245</v>
      </c>
      <c r="N94" s="353" t="s">
        <v>245</v>
      </c>
      <c r="O94" s="341" t="s">
        <v>245</v>
      </c>
      <c r="P94" s="353" t="s">
        <v>245</v>
      </c>
      <c r="Q94" s="537">
        <v>504</v>
      </c>
      <c r="R94" s="353" t="s">
        <v>1226</v>
      </c>
      <c r="S94" s="353" t="s">
        <v>245</v>
      </c>
      <c r="T94" s="353" t="s">
        <v>245</v>
      </c>
      <c r="U94" s="353" t="s">
        <v>245</v>
      </c>
      <c r="V94" s="353" t="s">
        <v>1226</v>
      </c>
    </row>
    <row r="95" spans="1:22" s="29" customFormat="1" ht="15" x14ac:dyDescent="0.25">
      <c r="A95" s="70">
        <v>6</v>
      </c>
      <c r="B95" s="917" t="s">
        <v>73</v>
      </c>
      <c r="C95" s="56" t="s">
        <v>575</v>
      </c>
      <c r="D95" s="72" t="s">
        <v>591</v>
      </c>
      <c r="E95" s="124">
        <v>52333864</v>
      </c>
      <c r="F95" s="97">
        <v>41071</v>
      </c>
      <c r="G95" s="578" t="s">
        <v>807</v>
      </c>
      <c r="H95" s="57">
        <v>363</v>
      </c>
      <c r="I95" s="70">
        <v>363</v>
      </c>
      <c r="J95" s="70">
        <v>0</v>
      </c>
      <c r="K95" s="163">
        <v>363</v>
      </c>
      <c r="L95" s="268" t="s">
        <v>245</v>
      </c>
      <c r="M95" s="559">
        <v>178</v>
      </c>
      <c r="N95" s="563" t="s">
        <v>1388</v>
      </c>
      <c r="O95" s="353" t="s">
        <v>245</v>
      </c>
      <c r="P95" s="354" t="s">
        <v>245</v>
      </c>
      <c r="Q95" s="354" t="s">
        <v>245</v>
      </c>
      <c r="R95" s="353" t="s">
        <v>1226</v>
      </c>
      <c r="S95" s="353" t="s">
        <v>245</v>
      </c>
      <c r="T95" s="353" t="s">
        <v>245</v>
      </c>
      <c r="U95" s="353" t="s">
        <v>245</v>
      </c>
      <c r="V95" s="353" t="s">
        <v>1226</v>
      </c>
    </row>
    <row r="96" spans="1:22" s="29" customFormat="1" ht="15" x14ac:dyDescent="0.25">
      <c r="A96" s="70">
        <v>7</v>
      </c>
      <c r="B96" s="917" t="s">
        <v>28</v>
      </c>
      <c r="C96" s="56" t="s">
        <v>1264</v>
      </c>
      <c r="D96" s="72" t="s">
        <v>783</v>
      </c>
      <c r="E96" s="400">
        <v>52142494</v>
      </c>
      <c r="F96" s="401">
        <v>40939</v>
      </c>
      <c r="G96" s="172" t="s">
        <v>807</v>
      </c>
      <c r="H96" s="350">
        <v>354</v>
      </c>
      <c r="I96" s="77">
        <v>0</v>
      </c>
      <c r="J96" s="116">
        <v>354</v>
      </c>
      <c r="K96" s="137">
        <v>354</v>
      </c>
      <c r="L96" s="353" t="s">
        <v>245</v>
      </c>
      <c r="M96" s="353" t="s">
        <v>245</v>
      </c>
      <c r="N96" s="353" t="s">
        <v>245</v>
      </c>
      <c r="O96" s="341" t="s">
        <v>245</v>
      </c>
      <c r="P96" s="353" t="s">
        <v>245</v>
      </c>
      <c r="Q96" s="537">
        <v>354</v>
      </c>
      <c r="R96" s="353" t="s">
        <v>1226</v>
      </c>
      <c r="S96" s="353" t="s">
        <v>245</v>
      </c>
      <c r="T96" s="353" t="s">
        <v>245</v>
      </c>
      <c r="U96" s="353" t="s">
        <v>245</v>
      </c>
      <c r="V96" s="353" t="s">
        <v>1226</v>
      </c>
    </row>
    <row r="97" spans="1:22" s="29" customFormat="1" ht="15" x14ac:dyDescent="0.25">
      <c r="A97" s="70">
        <v>8</v>
      </c>
      <c r="B97" s="917" t="s">
        <v>20</v>
      </c>
      <c r="C97" s="56" t="s">
        <v>62</v>
      </c>
      <c r="D97" s="72" t="s">
        <v>32</v>
      </c>
      <c r="E97" s="124">
        <v>52862602</v>
      </c>
      <c r="F97" s="97">
        <v>41274</v>
      </c>
      <c r="G97" s="634" t="s">
        <v>807</v>
      </c>
      <c r="H97" s="57">
        <v>325</v>
      </c>
      <c r="I97" s="70">
        <v>255</v>
      </c>
      <c r="J97" s="70">
        <v>70</v>
      </c>
      <c r="K97" s="163">
        <v>325</v>
      </c>
      <c r="L97" s="268" t="s">
        <v>245</v>
      </c>
      <c r="M97" s="268" t="s">
        <v>245</v>
      </c>
      <c r="N97" s="563" t="s">
        <v>1362</v>
      </c>
      <c r="O97" s="353" t="s">
        <v>245</v>
      </c>
      <c r="P97" s="537">
        <v>70</v>
      </c>
      <c r="Q97" s="354" t="s">
        <v>245</v>
      </c>
      <c r="R97" s="353" t="s">
        <v>1226</v>
      </c>
      <c r="S97" s="353" t="s">
        <v>245</v>
      </c>
      <c r="T97" s="353" t="s">
        <v>245</v>
      </c>
      <c r="U97" s="353" t="s">
        <v>245</v>
      </c>
      <c r="V97" s="353" t="s">
        <v>1226</v>
      </c>
    </row>
    <row r="98" spans="1:22" s="29" customFormat="1" ht="15" x14ac:dyDescent="0.25">
      <c r="A98" s="70">
        <v>9</v>
      </c>
      <c r="B98" s="917" t="s">
        <v>3</v>
      </c>
      <c r="C98" s="56" t="s">
        <v>924</v>
      </c>
      <c r="D98" s="72" t="s">
        <v>600</v>
      </c>
      <c r="E98" s="75">
        <v>52226205</v>
      </c>
      <c r="F98" s="98" t="s">
        <v>1160</v>
      </c>
      <c r="G98" s="172" t="s">
        <v>807</v>
      </c>
      <c r="H98" s="350">
        <v>310</v>
      </c>
      <c r="I98" s="77">
        <v>0</v>
      </c>
      <c r="J98" s="77">
        <v>310</v>
      </c>
      <c r="K98" s="137">
        <v>370</v>
      </c>
      <c r="L98" s="353" t="s">
        <v>245</v>
      </c>
      <c r="M98" s="353" t="s">
        <v>245</v>
      </c>
      <c r="N98" s="353" t="s">
        <v>245</v>
      </c>
      <c r="O98" s="528">
        <v>370</v>
      </c>
      <c r="P98" s="353" t="s">
        <v>245</v>
      </c>
      <c r="Q98" s="354" t="s">
        <v>245</v>
      </c>
      <c r="R98" s="353" t="s">
        <v>1226</v>
      </c>
      <c r="S98" s="353" t="s">
        <v>245</v>
      </c>
      <c r="T98" s="353" t="s">
        <v>245</v>
      </c>
      <c r="U98" s="353" t="s">
        <v>245</v>
      </c>
      <c r="V98" s="353" t="s">
        <v>1226</v>
      </c>
    </row>
    <row r="99" spans="1:22" s="29" customFormat="1" ht="15" x14ac:dyDescent="0.25">
      <c r="A99" s="70">
        <v>10</v>
      </c>
      <c r="B99" s="917" t="s">
        <v>5</v>
      </c>
      <c r="C99" s="56" t="s">
        <v>925</v>
      </c>
      <c r="D99" s="72" t="s">
        <v>29</v>
      </c>
      <c r="E99" s="345">
        <v>52457137</v>
      </c>
      <c r="F99" s="347">
        <v>41079</v>
      </c>
      <c r="G99" s="172" t="s">
        <v>807</v>
      </c>
      <c r="H99" s="350">
        <v>310</v>
      </c>
      <c r="I99" s="77">
        <v>0</v>
      </c>
      <c r="J99" s="77">
        <v>310</v>
      </c>
      <c r="K99" s="137">
        <v>370</v>
      </c>
      <c r="L99" s="353" t="s">
        <v>245</v>
      </c>
      <c r="M99" s="353" t="s">
        <v>245</v>
      </c>
      <c r="N99" s="353" t="s">
        <v>245</v>
      </c>
      <c r="O99" s="528">
        <v>370</v>
      </c>
      <c r="P99" s="353" t="s">
        <v>245</v>
      </c>
      <c r="Q99" s="354" t="s">
        <v>245</v>
      </c>
      <c r="R99" s="353" t="s">
        <v>1226</v>
      </c>
      <c r="S99" s="353" t="s">
        <v>245</v>
      </c>
      <c r="T99" s="353" t="s">
        <v>245</v>
      </c>
      <c r="U99" s="353" t="s">
        <v>245</v>
      </c>
      <c r="V99" s="353" t="s">
        <v>1226</v>
      </c>
    </row>
    <row r="100" spans="1:22" s="29" customFormat="1" ht="15" x14ac:dyDescent="0.25">
      <c r="A100" s="70">
        <v>11</v>
      </c>
      <c r="B100" s="917" t="s">
        <v>73</v>
      </c>
      <c r="C100" s="56" t="s">
        <v>240</v>
      </c>
      <c r="D100" s="72" t="s">
        <v>387</v>
      </c>
      <c r="E100" s="644">
        <v>52340198</v>
      </c>
      <c r="F100" s="645" t="s">
        <v>1477</v>
      </c>
      <c r="G100" s="172" t="s">
        <v>807</v>
      </c>
      <c r="H100" s="350">
        <v>254</v>
      </c>
      <c r="I100" s="77">
        <v>0</v>
      </c>
      <c r="J100" s="116">
        <v>254</v>
      </c>
      <c r="K100" s="137">
        <v>254</v>
      </c>
      <c r="L100" s="353" t="s">
        <v>245</v>
      </c>
      <c r="M100" s="353" t="s">
        <v>245</v>
      </c>
      <c r="N100" s="353" t="s">
        <v>245</v>
      </c>
      <c r="O100" s="341" t="s">
        <v>245</v>
      </c>
      <c r="P100" s="353" t="s">
        <v>245</v>
      </c>
      <c r="Q100" s="537">
        <v>254</v>
      </c>
      <c r="R100" s="353" t="s">
        <v>1226</v>
      </c>
      <c r="S100" s="353" t="s">
        <v>245</v>
      </c>
      <c r="T100" s="353" t="s">
        <v>245</v>
      </c>
      <c r="U100" s="353" t="s">
        <v>245</v>
      </c>
      <c r="V100" s="353" t="s">
        <v>1226</v>
      </c>
    </row>
    <row r="101" spans="1:22" s="29" customFormat="1" ht="15" x14ac:dyDescent="0.25">
      <c r="A101" s="70">
        <v>12</v>
      </c>
      <c r="B101" s="917" t="s">
        <v>43</v>
      </c>
      <c r="C101" s="56" t="s">
        <v>926</v>
      </c>
      <c r="D101" s="72" t="s">
        <v>36</v>
      </c>
      <c r="E101" s="87">
        <v>53548492</v>
      </c>
      <c r="F101" s="88">
        <v>41599</v>
      </c>
      <c r="G101" s="172" t="s">
        <v>807</v>
      </c>
      <c r="H101" s="350">
        <v>110</v>
      </c>
      <c r="I101" s="77">
        <v>0</v>
      </c>
      <c r="J101" s="77">
        <v>110</v>
      </c>
      <c r="K101" s="137">
        <v>270</v>
      </c>
      <c r="L101" s="353" t="s">
        <v>245</v>
      </c>
      <c r="M101" s="353" t="s">
        <v>245</v>
      </c>
      <c r="N101" s="353" t="s">
        <v>245</v>
      </c>
      <c r="O101" s="528">
        <v>270</v>
      </c>
      <c r="P101" s="353" t="s">
        <v>245</v>
      </c>
      <c r="Q101" s="354" t="s">
        <v>245</v>
      </c>
      <c r="R101" s="353" t="s">
        <v>1226</v>
      </c>
      <c r="S101" s="353" t="s">
        <v>245</v>
      </c>
      <c r="T101" s="353" t="s">
        <v>245</v>
      </c>
      <c r="U101" s="353" t="s">
        <v>245</v>
      </c>
      <c r="V101" s="353" t="s">
        <v>1226</v>
      </c>
    </row>
    <row r="102" spans="1:22" s="29" customFormat="1" ht="15" x14ac:dyDescent="0.25">
      <c r="A102" s="70">
        <v>13</v>
      </c>
      <c r="B102" s="917" t="s">
        <v>5</v>
      </c>
      <c r="C102" s="56" t="s">
        <v>927</v>
      </c>
      <c r="D102" s="72" t="s">
        <v>367</v>
      </c>
      <c r="E102" s="345">
        <v>53087547</v>
      </c>
      <c r="F102" s="347">
        <v>41345</v>
      </c>
      <c r="G102" s="635" t="s">
        <v>807</v>
      </c>
      <c r="H102" s="350">
        <v>110</v>
      </c>
      <c r="I102" s="77">
        <v>0</v>
      </c>
      <c r="J102" s="77">
        <v>110</v>
      </c>
      <c r="K102" s="137">
        <v>270</v>
      </c>
      <c r="L102" s="353" t="s">
        <v>245</v>
      </c>
      <c r="M102" s="353" t="s">
        <v>245</v>
      </c>
      <c r="N102" s="353" t="s">
        <v>245</v>
      </c>
      <c r="O102" s="528">
        <v>270</v>
      </c>
      <c r="P102" s="353" t="s">
        <v>245</v>
      </c>
      <c r="Q102" s="354" t="s">
        <v>245</v>
      </c>
      <c r="R102" s="353" t="s">
        <v>1226</v>
      </c>
      <c r="S102" s="353" t="s">
        <v>245</v>
      </c>
      <c r="T102" s="353" t="s">
        <v>245</v>
      </c>
      <c r="U102" s="353" t="s">
        <v>245</v>
      </c>
      <c r="V102" s="353" t="s">
        <v>1226</v>
      </c>
    </row>
    <row r="103" spans="1:22" s="29" customFormat="1" ht="15" x14ac:dyDescent="0.25">
      <c r="A103" s="70">
        <v>14</v>
      </c>
      <c r="B103" s="917" t="s">
        <v>63</v>
      </c>
      <c r="C103" s="56" t="s">
        <v>940</v>
      </c>
      <c r="D103" s="72" t="s">
        <v>941</v>
      </c>
      <c r="E103" s="123">
        <v>52941361</v>
      </c>
      <c r="F103" s="127">
        <v>41382</v>
      </c>
      <c r="G103" s="635" t="s">
        <v>807</v>
      </c>
      <c r="H103" s="350">
        <v>10</v>
      </c>
      <c r="I103" s="77">
        <v>0</v>
      </c>
      <c r="J103" s="77">
        <v>10</v>
      </c>
      <c r="K103" s="137">
        <v>10</v>
      </c>
      <c r="L103" s="353" t="s">
        <v>245</v>
      </c>
      <c r="M103" s="353" t="s">
        <v>245</v>
      </c>
      <c r="N103" s="353" t="s">
        <v>245</v>
      </c>
      <c r="O103" s="528">
        <v>10</v>
      </c>
      <c r="P103" s="353" t="s">
        <v>245</v>
      </c>
      <c r="Q103" s="354" t="s">
        <v>245</v>
      </c>
      <c r="R103" s="353" t="s">
        <v>1226</v>
      </c>
      <c r="S103" s="353" t="s">
        <v>245</v>
      </c>
      <c r="T103" s="353" t="s">
        <v>245</v>
      </c>
      <c r="U103" s="353" t="s">
        <v>245</v>
      </c>
      <c r="V103" s="353" t="s">
        <v>1226</v>
      </c>
    </row>
    <row r="104" spans="1:22" s="29" customFormat="1" ht="15" x14ac:dyDescent="0.25">
      <c r="A104" s="70">
        <v>15</v>
      </c>
      <c r="B104" s="917" t="s">
        <v>60</v>
      </c>
      <c r="C104" s="56" t="s">
        <v>52</v>
      </c>
      <c r="D104" s="72" t="s">
        <v>942</v>
      </c>
      <c r="E104" s="400">
        <v>52795139</v>
      </c>
      <c r="F104" s="401">
        <v>41192</v>
      </c>
      <c r="G104" s="635" t="s">
        <v>807</v>
      </c>
      <c r="H104" s="350">
        <v>10</v>
      </c>
      <c r="I104" s="77">
        <v>0</v>
      </c>
      <c r="J104" s="77">
        <v>10</v>
      </c>
      <c r="K104" s="137">
        <v>10</v>
      </c>
      <c r="L104" s="353" t="s">
        <v>245</v>
      </c>
      <c r="M104" s="353" t="s">
        <v>245</v>
      </c>
      <c r="N104" s="353" t="s">
        <v>245</v>
      </c>
      <c r="O104" s="528">
        <v>10</v>
      </c>
      <c r="P104" s="353" t="s">
        <v>245</v>
      </c>
      <c r="Q104" s="354" t="s">
        <v>245</v>
      </c>
      <c r="R104" s="353" t="s">
        <v>1226</v>
      </c>
      <c r="S104" s="353" t="s">
        <v>245</v>
      </c>
      <c r="T104" s="353" t="s">
        <v>245</v>
      </c>
      <c r="U104" s="353" t="s">
        <v>245</v>
      </c>
      <c r="V104" s="353" t="s">
        <v>1226</v>
      </c>
    </row>
    <row r="105" spans="1:22" s="29" customFormat="1" ht="15" x14ac:dyDescent="0.25">
      <c r="A105" s="70">
        <v>16</v>
      </c>
      <c r="B105" s="917" t="s">
        <v>73</v>
      </c>
      <c r="C105" s="56" t="s">
        <v>354</v>
      </c>
      <c r="D105" s="72" t="s">
        <v>1476</v>
      </c>
      <c r="E105" s="667">
        <v>53196974</v>
      </c>
      <c r="F105" s="175">
        <v>41465</v>
      </c>
      <c r="G105" s="635" t="s">
        <v>807</v>
      </c>
      <c r="H105" s="350">
        <v>4</v>
      </c>
      <c r="I105" s="77">
        <v>0</v>
      </c>
      <c r="J105" s="116">
        <v>4</v>
      </c>
      <c r="K105" s="137">
        <v>4</v>
      </c>
      <c r="L105" s="353" t="s">
        <v>245</v>
      </c>
      <c r="M105" s="353" t="s">
        <v>245</v>
      </c>
      <c r="N105" s="353" t="s">
        <v>245</v>
      </c>
      <c r="O105" s="341" t="s">
        <v>245</v>
      </c>
      <c r="P105" s="353" t="s">
        <v>245</v>
      </c>
      <c r="Q105" s="529" t="s">
        <v>1478</v>
      </c>
      <c r="R105" s="353" t="s">
        <v>1226</v>
      </c>
      <c r="S105" s="353" t="s">
        <v>245</v>
      </c>
      <c r="T105" s="353" t="s">
        <v>245</v>
      </c>
      <c r="U105" s="353" t="s">
        <v>245</v>
      </c>
      <c r="V105" s="353" t="s">
        <v>1226</v>
      </c>
    </row>
    <row r="106" spans="1:22" ht="12.75" x14ac:dyDescent="0.2">
      <c r="A106" s="19"/>
      <c r="B106" s="19"/>
      <c r="C106" s="391"/>
      <c r="D106" s="21"/>
      <c r="E106" s="22"/>
      <c r="F106" s="392"/>
      <c r="G106" s="402"/>
      <c r="H106" s="19"/>
      <c r="I106" s="19"/>
      <c r="J106" s="19"/>
      <c r="K106" s="19"/>
      <c r="L106" s="19"/>
      <c r="M106" s="19"/>
      <c r="N106" s="372"/>
      <c r="O106" s="372"/>
      <c r="P106" s="372"/>
      <c r="Q106" s="372"/>
      <c r="R106" s="372"/>
      <c r="S106" s="372"/>
      <c r="T106" s="19"/>
      <c r="U106" s="372"/>
      <c r="V106" s="372"/>
    </row>
    <row r="107" spans="1:22" s="24" customFormat="1" ht="77.25" customHeight="1" x14ac:dyDescent="0.2">
      <c r="A107" s="862" t="s">
        <v>1232</v>
      </c>
      <c r="B107" s="802" t="s">
        <v>0</v>
      </c>
      <c r="C107" s="802" t="s">
        <v>1</v>
      </c>
      <c r="D107" s="802" t="s">
        <v>2</v>
      </c>
      <c r="E107" s="837" t="s">
        <v>1256</v>
      </c>
      <c r="F107" s="838" t="s">
        <v>123</v>
      </c>
      <c r="G107" s="839" t="s">
        <v>808</v>
      </c>
      <c r="H107" s="805" t="s">
        <v>1184</v>
      </c>
      <c r="I107" s="805" t="s">
        <v>1182</v>
      </c>
      <c r="J107" s="805" t="s">
        <v>1183</v>
      </c>
      <c r="K107" s="805" t="s">
        <v>1196</v>
      </c>
      <c r="L107" s="806" t="s">
        <v>125</v>
      </c>
      <c r="M107" s="840" t="s">
        <v>1142</v>
      </c>
      <c r="N107" s="806" t="s">
        <v>126</v>
      </c>
      <c r="O107" s="807" t="s">
        <v>125</v>
      </c>
      <c r="P107" s="806" t="s">
        <v>1280</v>
      </c>
      <c r="Q107" s="807" t="s">
        <v>1139</v>
      </c>
      <c r="R107" s="806" t="s">
        <v>126</v>
      </c>
      <c r="S107" s="807" t="s">
        <v>1773</v>
      </c>
      <c r="T107" s="806" t="s">
        <v>1218</v>
      </c>
      <c r="U107" s="807" t="s">
        <v>1786</v>
      </c>
      <c r="V107" s="806" t="s">
        <v>1787</v>
      </c>
    </row>
    <row r="108" spans="1:22" s="24" customFormat="1" ht="96" customHeight="1" x14ac:dyDescent="0.2">
      <c r="A108" s="842" t="s">
        <v>124</v>
      </c>
      <c r="B108" s="811"/>
      <c r="C108" s="811"/>
      <c r="D108" s="843" t="s">
        <v>831</v>
      </c>
      <c r="E108" s="812"/>
      <c r="F108" s="813"/>
      <c r="G108" s="811"/>
      <c r="H108" s="844" t="s">
        <v>1185</v>
      </c>
      <c r="I108" s="868" t="s">
        <v>1783</v>
      </c>
      <c r="J108" s="844" t="s">
        <v>1784</v>
      </c>
      <c r="K108" s="844" t="s">
        <v>1192</v>
      </c>
      <c r="L108" s="806" t="s">
        <v>127</v>
      </c>
      <c r="M108" s="845" t="s">
        <v>924</v>
      </c>
      <c r="N108" s="806" t="s">
        <v>128</v>
      </c>
      <c r="O108" s="807" t="s">
        <v>892</v>
      </c>
      <c r="P108" s="806" t="s">
        <v>1774</v>
      </c>
      <c r="Q108" s="807" t="s">
        <v>1141</v>
      </c>
      <c r="R108" s="806" t="s">
        <v>1779</v>
      </c>
      <c r="S108" s="807" t="s">
        <v>1180</v>
      </c>
      <c r="T108" s="806" t="s">
        <v>1209</v>
      </c>
      <c r="U108" s="807" t="s">
        <v>1359</v>
      </c>
      <c r="V108" s="806" t="s">
        <v>1221</v>
      </c>
    </row>
    <row r="109" spans="1:22" s="61" customFormat="1" ht="68.650000000000006" customHeight="1" x14ac:dyDescent="0.25">
      <c r="A109" s="846"/>
      <c r="B109" s="846"/>
      <c r="C109" s="846" t="s">
        <v>121</v>
      </c>
      <c r="D109" s="847"/>
      <c r="E109" s="848"/>
      <c r="F109" s="849"/>
      <c r="G109" s="846"/>
      <c r="H109" s="846"/>
      <c r="I109" s="846"/>
      <c r="J109" s="846"/>
      <c r="K109" s="846"/>
      <c r="L109" s="818" t="s">
        <v>122</v>
      </c>
      <c r="M109" s="850">
        <v>45148</v>
      </c>
      <c r="N109" s="818" t="s">
        <v>129</v>
      </c>
      <c r="O109" s="820" t="s">
        <v>897</v>
      </c>
      <c r="P109" s="820" t="s">
        <v>1249</v>
      </c>
      <c r="Q109" s="820" t="s">
        <v>1140</v>
      </c>
      <c r="R109" s="820" t="s">
        <v>1210</v>
      </c>
      <c r="S109" s="851">
        <v>45122</v>
      </c>
      <c r="T109" s="852">
        <v>45155</v>
      </c>
      <c r="U109" s="853" t="s">
        <v>1222</v>
      </c>
      <c r="V109" s="854" t="s">
        <v>1224</v>
      </c>
    </row>
    <row r="110" spans="1:22" s="24" customFormat="1" ht="12.75" x14ac:dyDescent="0.2">
      <c r="A110" s="856"/>
      <c r="B110" s="856"/>
      <c r="C110" s="856" t="s">
        <v>121</v>
      </c>
      <c r="D110" s="856" t="s">
        <v>121</v>
      </c>
      <c r="E110" s="857"/>
      <c r="F110" s="858"/>
      <c r="G110" s="856"/>
      <c r="H110" s="856"/>
      <c r="I110" s="856"/>
      <c r="J110" s="856"/>
      <c r="K110" s="856"/>
      <c r="L110" s="859">
        <v>0.5</v>
      </c>
      <c r="M110" s="859">
        <v>0.5</v>
      </c>
      <c r="N110" s="859">
        <v>0.5</v>
      </c>
      <c r="O110" s="860">
        <v>1</v>
      </c>
      <c r="P110" s="860">
        <v>1</v>
      </c>
      <c r="Q110" s="860">
        <v>1</v>
      </c>
      <c r="R110" s="860">
        <v>1</v>
      </c>
      <c r="S110" s="859">
        <v>0.5</v>
      </c>
      <c r="T110" s="859">
        <v>0.5</v>
      </c>
      <c r="U110" s="860">
        <v>1</v>
      </c>
      <c r="V110" s="860">
        <v>1</v>
      </c>
    </row>
    <row r="111" spans="1:22" s="248" customFormat="1" ht="12.75" x14ac:dyDescent="0.2">
      <c r="A111" s="943" t="s">
        <v>891</v>
      </c>
      <c r="B111" s="943"/>
      <c r="C111" s="943"/>
      <c r="D111" s="943"/>
      <c r="E111" s="943"/>
      <c r="F111" s="574"/>
      <c r="G111" s="25"/>
      <c r="H111" s="25"/>
      <c r="I111" s="25" t="s">
        <v>121</v>
      </c>
      <c r="J111" s="25" t="s">
        <v>121</v>
      </c>
      <c r="K111" s="25" t="s">
        <v>121</v>
      </c>
      <c r="L111" s="25">
        <v>11</v>
      </c>
      <c r="M111" s="25">
        <v>5</v>
      </c>
      <c r="N111" s="25">
        <v>12</v>
      </c>
      <c r="O111" s="574">
        <v>8</v>
      </c>
      <c r="P111" s="574">
        <v>3</v>
      </c>
      <c r="Q111" s="649">
        <v>5</v>
      </c>
      <c r="R111" s="336"/>
      <c r="S111" s="574" t="s">
        <v>1316</v>
      </c>
      <c r="T111" s="574">
        <v>6</v>
      </c>
      <c r="U111" s="336"/>
      <c r="V111" s="336"/>
    </row>
    <row r="112" spans="1:22" s="29" customFormat="1" ht="15" x14ac:dyDescent="0.25">
      <c r="A112" s="70">
        <v>1</v>
      </c>
      <c r="B112" s="917" t="s">
        <v>11</v>
      </c>
      <c r="C112" s="375" t="s">
        <v>580</v>
      </c>
      <c r="D112" s="385" t="s">
        <v>12</v>
      </c>
      <c r="E112" s="345">
        <v>52367569</v>
      </c>
      <c r="F112" s="71">
        <v>40933</v>
      </c>
      <c r="G112" s="578" t="s">
        <v>807</v>
      </c>
      <c r="H112" s="57">
        <v>1838</v>
      </c>
      <c r="I112" s="70">
        <v>758</v>
      </c>
      <c r="J112" s="70">
        <v>1080</v>
      </c>
      <c r="K112" s="163">
        <v>1838</v>
      </c>
      <c r="L112" s="559">
        <v>255</v>
      </c>
      <c r="M112" s="559">
        <v>248</v>
      </c>
      <c r="N112" s="528">
        <v>255</v>
      </c>
      <c r="O112" s="528">
        <v>1010</v>
      </c>
      <c r="P112" s="528">
        <v>70</v>
      </c>
      <c r="Q112" s="354" t="s">
        <v>245</v>
      </c>
      <c r="R112" s="353" t="s">
        <v>1226</v>
      </c>
      <c r="S112" s="353" t="s">
        <v>245</v>
      </c>
      <c r="T112" s="353" t="s">
        <v>245</v>
      </c>
      <c r="U112" s="353" t="s">
        <v>245</v>
      </c>
      <c r="V112" s="353" t="s">
        <v>1226</v>
      </c>
    </row>
    <row r="113" spans="1:22" s="29" customFormat="1" ht="15" x14ac:dyDescent="0.25">
      <c r="A113" s="70">
        <v>2</v>
      </c>
      <c r="B113" s="917" t="s">
        <v>11</v>
      </c>
      <c r="C113" s="56" t="s">
        <v>657</v>
      </c>
      <c r="D113" s="72" t="s">
        <v>399</v>
      </c>
      <c r="E113" s="345">
        <v>52365380</v>
      </c>
      <c r="F113" s="347">
        <v>40969</v>
      </c>
      <c r="G113" s="578" t="s">
        <v>807</v>
      </c>
      <c r="H113" s="57">
        <v>710</v>
      </c>
      <c r="I113" s="70">
        <v>0</v>
      </c>
      <c r="J113" s="70">
        <v>710</v>
      </c>
      <c r="K113" s="163">
        <v>710</v>
      </c>
      <c r="L113" s="353" t="s">
        <v>245</v>
      </c>
      <c r="M113" s="353" t="s">
        <v>245</v>
      </c>
      <c r="N113" s="353" t="s">
        <v>245</v>
      </c>
      <c r="O113" s="528">
        <v>710</v>
      </c>
      <c r="P113" s="353" t="s">
        <v>245</v>
      </c>
      <c r="Q113" s="354" t="s">
        <v>245</v>
      </c>
      <c r="R113" s="353" t="s">
        <v>1226</v>
      </c>
      <c r="S113" s="353" t="s">
        <v>245</v>
      </c>
      <c r="T113" s="353" t="s">
        <v>245</v>
      </c>
      <c r="U113" s="353" t="s">
        <v>245</v>
      </c>
      <c r="V113" s="353" t="s">
        <v>1226</v>
      </c>
    </row>
    <row r="114" spans="1:22" s="29" customFormat="1" ht="15" x14ac:dyDescent="0.25">
      <c r="A114" s="70">
        <v>3</v>
      </c>
      <c r="B114" s="917" t="s">
        <v>17</v>
      </c>
      <c r="C114" s="56" t="s">
        <v>380</v>
      </c>
      <c r="D114" s="72" t="s">
        <v>346</v>
      </c>
      <c r="E114" s="345">
        <v>52536584</v>
      </c>
      <c r="F114" s="347">
        <v>41297</v>
      </c>
      <c r="G114" s="578" t="s">
        <v>807</v>
      </c>
      <c r="H114" s="57">
        <v>580</v>
      </c>
      <c r="I114" s="70">
        <v>0</v>
      </c>
      <c r="J114" s="70">
        <v>580</v>
      </c>
      <c r="K114" s="163">
        <v>580</v>
      </c>
      <c r="L114" s="353" t="s">
        <v>245</v>
      </c>
      <c r="M114" s="353" t="s">
        <v>245</v>
      </c>
      <c r="N114" s="353" t="s">
        <v>245</v>
      </c>
      <c r="O114" s="528">
        <v>510</v>
      </c>
      <c r="P114" s="528">
        <v>70</v>
      </c>
      <c r="Q114" s="354" t="s">
        <v>245</v>
      </c>
      <c r="R114" s="353" t="s">
        <v>1226</v>
      </c>
      <c r="S114" s="353" t="s">
        <v>245</v>
      </c>
      <c r="T114" s="353" t="s">
        <v>245</v>
      </c>
      <c r="U114" s="353" t="s">
        <v>245</v>
      </c>
      <c r="V114" s="353" t="s">
        <v>1226</v>
      </c>
    </row>
    <row r="115" spans="1:22" s="29" customFormat="1" ht="15" x14ac:dyDescent="0.25">
      <c r="A115" s="70">
        <v>4</v>
      </c>
      <c r="B115" s="917" t="s">
        <v>58</v>
      </c>
      <c r="C115" s="56" t="s">
        <v>581</v>
      </c>
      <c r="D115" s="72" t="s">
        <v>444</v>
      </c>
      <c r="E115" s="345">
        <v>52143482</v>
      </c>
      <c r="F115" s="348">
        <v>40998</v>
      </c>
      <c r="G115" s="578" t="s">
        <v>807</v>
      </c>
      <c r="H115" s="57">
        <v>535</v>
      </c>
      <c r="I115" s="70">
        <v>560</v>
      </c>
      <c r="J115" s="70">
        <v>0</v>
      </c>
      <c r="K115" s="163">
        <v>535</v>
      </c>
      <c r="L115" s="559">
        <v>255</v>
      </c>
      <c r="M115" s="353" t="s">
        <v>245</v>
      </c>
      <c r="N115" s="353" t="s">
        <v>245</v>
      </c>
      <c r="O115" s="353" t="s">
        <v>245</v>
      </c>
      <c r="P115" s="353" t="s">
        <v>245</v>
      </c>
      <c r="Q115" s="354" t="s">
        <v>245</v>
      </c>
      <c r="R115" s="353" t="s">
        <v>1226</v>
      </c>
      <c r="S115" s="354" t="s">
        <v>245</v>
      </c>
      <c r="T115" s="559">
        <v>280</v>
      </c>
      <c r="U115" s="353" t="s">
        <v>245</v>
      </c>
      <c r="V115" s="353" t="s">
        <v>1226</v>
      </c>
    </row>
    <row r="116" spans="1:22" s="29" customFormat="1" ht="15" x14ac:dyDescent="0.25">
      <c r="A116" s="70">
        <v>5</v>
      </c>
      <c r="B116" s="917" t="s">
        <v>118</v>
      </c>
      <c r="C116" s="56" t="s">
        <v>412</v>
      </c>
      <c r="D116" s="72" t="s">
        <v>38</v>
      </c>
      <c r="E116" s="75">
        <v>53230967</v>
      </c>
      <c r="F116" s="76">
        <v>41442</v>
      </c>
      <c r="G116" s="578" t="s">
        <v>807</v>
      </c>
      <c r="H116" s="57">
        <v>510</v>
      </c>
      <c r="I116" s="70">
        <v>0</v>
      </c>
      <c r="J116" s="70">
        <v>510</v>
      </c>
      <c r="K116" s="163">
        <v>510</v>
      </c>
      <c r="L116" s="353" t="s">
        <v>245</v>
      </c>
      <c r="M116" s="353" t="s">
        <v>245</v>
      </c>
      <c r="N116" s="353" t="s">
        <v>245</v>
      </c>
      <c r="O116" s="528">
        <v>510</v>
      </c>
      <c r="P116" s="353" t="s">
        <v>245</v>
      </c>
      <c r="Q116" s="354" t="s">
        <v>245</v>
      </c>
      <c r="R116" s="353" t="s">
        <v>1226</v>
      </c>
      <c r="S116" s="353" t="s">
        <v>245</v>
      </c>
      <c r="T116" s="353" t="s">
        <v>245</v>
      </c>
      <c r="U116" s="353" t="s">
        <v>245</v>
      </c>
      <c r="V116" s="353" t="s">
        <v>1226</v>
      </c>
    </row>
    <row r="117" spans="1:22" s="29" customFormat="1" ht="15" x14ac:dyDescent="0.25">
      <c r="A117" s="655">
        <v>6</v>
      </c>
      <c r="B117" s="917" t="s">
        <v>5</v>
      </c>
      <c r="C117" s="56" t="s">
        <v>927</v>
      </c>
      <c r="D117" s="72" t="s">
        <v>367</v>
      </c>
      <c r="E117" s="345">
        <v>53087547</v>
      </c>
      <c r="F117" s="347">
        <v>41345</v>
      </c>
      <c r="G117" s="635" t="s">
        <v>807</v>
      </c>
      <c r="H117" s="350">
        <v>504</v>
      </c>
      <c r="I117" s="70">
        <v>0</v>
      </c>
      <c r="J117" s="116">
        <v>504</v>
      </c>
      <c r="K117" s="137">
        <v>504</v>
      </c>
      <c r="L117" s="353" t="s">
        <v>245</v>
      </c>
      <c r="M117" s="353" t="s">
        <v>245</v>
      </c>
      <c r="N117" s="353" t="s">
        <v>245</v>
      </c>
      <c r="O117" s="343" t="s">
        <v>245</v>
      </c>
      <c r="P117" s="353" t="s">
        <v>245</v>
      </c>
      <c r="Q117" s="541" t="s">
        <v>1480</v>
      </c>
      <c r="R117" s="353" t="s">
        <v>1226</v>
      </c>
      <c r="S117" s="353" t="s">
        <v>245</v>
      </c>
      <c r="T117" s="353" t="s">
        <v>245</v>
      </c>
      <c r="U117" s="353" t="s">
        <v>245</v>
      </c>
      <c r="V117" s="353" t="s">
        <v>1226</v>
      </c>
    </row>
    <row r="118" spans="1:22" s="29" customFormat="1" ht="15" x14ac:dyDescent="0.25">
      <c r="A118" s="70">
        <v>7</v>
      </c>
      <c r="B118" s="917" t="s">
        <v>17</v>
      </c>
      <c r="C118" s="56" t="s">
        <v>21</v>
      </c>
      <c r="D118" s="72" t="s">
        <v>7</v>
      </c>
      <c r="E118" s="345">
        <v>53071231</v>
      </c>
      <c r="F118" s="347">
        <v>41526</v>
      </c>
      <c r="G118" s="578" t="s">
        <v>807</v>
      </c>
      <c r="H118" s="57">
        <v>440</v>
      </c>
      <c r="I118" s="70">
        <v>0</v>
      </c>
      <c r="J118" s="70">
        <v>440</v>
      </c>
      <c r="K118" s="163">
        <v>440</v>
      </c>
      <c r="L118" s="353" t="s">
        <v>245</v>
      </c>
      <c r="M118" s="353" t="s">
        <v>245</v>
      </c>
      <c r="N118" s="353" t="s">
        <v>245</v>
      </c>
      <c r="O118" s="528">
        <v>370</v>
      </c>
      <c r="P118" s="528">
        <v>70</v>
      </c>
      <c r="Q118" s="354" t="s">
        <v>245</v>
      </c>
      <c r="R118" s="353" t="s">
        <v>1226</v>
      </c>
      <c r="S118" s="353" t="s">
        <v>245</v>
      </c>
      <c r="T118" s="353" t="s">
        <v>245</v>
      </c>
      <c r="U118" s="353" t="s">
        <v>245</v>
      </c>
      <c r="V118" s="353" t="s">
        <v>1226</v>
      </c>
    </row>
    <row r="119" spans="1:22" s="29" customFormat="1" ht="15" x14ac:dyDescent="0.25">
      <c r="A119" s="77">
        <v>8</v>
      </c>
      <c r="B119" s="917" t="s">
        <v>58</v>
      </c>
      <c r="C119" s="56" t="s">
        <v>83</v>
      </c>
      <c r="D119" s="72" t="s">
        <v>32</v>
      </c>
      <c r="E119" s="79">
        <v>53504233</v>
      </c>
      <c r="F119" s="80">
        <v>41563</v>
      </c>
      <c r="G119" s="578" t="s">
        <v>807</v>
      </c>
      <c r="H119" s="57">
        <v>370</v>
      </c>
      <c r="I119" s="70">
        <v>0</v>
      </c>
      <c r="J119" s="70">
        <v>370</v>
      </c>
      <c r="K119" s="163">
        <v>370</v>
      </c>
      <c r="L119" s="353" t="s">
        <v>245</v>
      </c>
      <c r="M119" s="353" t="s">
        <v>245</v>
      </c>
      <c r="N119" s="353" t="s">
        <v>245</v>
      </c>
      <c r="O119" s="528">
        <v>370</v>
      </c>
      <c r="P119" s="353" t="s">
        <v>245</v>
      </c>
      <c r="Q119" s="354" t="s">
        <v>245</v>
      </c>
      <c r="R119" s="353" t="s">
        <v>1226</v>
      </c>
      <c r="S119" s="353" t="s">
        <v>245</v>
      </c>
      <c r="T119" s="353" t="s">
        <v>245</v>
      </c>
      <c r="U119" s="353" t="s">
        <v>245</v>
      </c>
      <c r="V119" s="353" t="s">
        <v>1226</v>
      </c>
    </row>
    <row r="120" spans="1:22" s="29" customFormat="1" ht="15" x14ac:dyDescent="0.25">
      <c r="A120" s="70">
        <v>9</v>
      </c>
      <c r="B120" s="917" t="s">
        <v>73</v>
      </c>
      <c r="C120" s="56" t="s">
        <v>575</v>
      </c>
      <c r="D120" s="72" t="s">
        <v>38</v>
      </c>
      <c r="E120" s="644">
        <v>52333884</v>
      </c>
      <c r="F120" s="645" t="s">
        <v>1479</v>
      </c>
      <c r="G120" s="635" t="s">
        <v>807</v>
      </c>
      <c r="H120" s="350">
        <v>354</v>
      </c>
      <c r="I120" s="70">
        <v>0</v>
      </c>
      <c r="J120" s="116">
        <v>354</v>
      </c>
      <c r="K120" s="137">
        <v>354</v>
      </c>
      <c r="L120" s="353" t="s">
        <v>245</v>
      </c>
      <c r="M120" s="353" t="s">
        <v>245</v>
      </c>
      <c r="N120" s="353" t="s">
        <v>245</v>
      </c>
      <c r="O120" s="343" t="s">
        <v>245</v>
      </c>
      <c r="P120" s="353" t="s">
        <v>245</v>
      </c>
      <c r="Q120" s="537">
        <v>354</v>
      </c>
      <c r="R120" s="353" t="s">
        <v>1226</v>
      </c>
      <c r="S120" s="353" t="s">
        <v>245</v>
      </c>
      <c r="T120" s="353" t="s">
        <v>245</v>
      </c>
      <c r="U120" s="353" t="s">
        <v>245</v>
      </c>
      <c r="V120" s="353" t="s">
        <v>1226</v>
      </c>
    </row>
    <row r="121" spans="1:22" s="29" customFormat="1" ht="15" x14ac:dyDescent="0.25">
      <c r="A121" s="655">
        <v>10</v>
      </c>
      <c r="B121" s="917" t="s">
        <v>73</v>
      </c>
      <c r="C121" s="56" t="s">
        <v>461</v>
      </c>
      <c r="D121" s="72" t="s">
        <v>288</v>
      </c>
      <c r="E121" s="667">
        <v>53350488</v>
      </c>
      <c r="F121" s="175">
        <v>41563</v>
      </c>
      <c r="G121" s="635" t="s">
        <v>807</v>
      </c>
      <c r="H121" s="350">
        <v>254</v>
      </c>
      <c r="I121" s="70">
        <v>0</v>
      </c>
      <c r="J121" s="116">
        <v>254</v>
      </c>
      <c r="K121" s="137">
        <v>254</v>
      </c>
      <c r="L121" s="353" t="s">
        <v>245</v>
      </c>
      <c r="M121" s="353" t="s">
        <v>245</v>
      </c>
      <c r="N121" s="353" t="s">
        <v>245</v>
      </c>
      <c r="O121" s="343" t="s">
        <v>245</v>
      </c>
      <c r="P121" s="353" t="s">
        <v>245</v>
      </c>
      <c r="Q121" s="537">
        <v>254</v>
      </c>
      <c r="R121" s="353" t="s">
        <v>1226</v>
      </c>
      <c r="S121" s="353" t="s">
        <v>245</v>
      </c>
      <c r="T121" s="353" t="s">
        <v>245</v>
      </c>
      <c r="U121" s="353" t="s">
        <v>245</v>
      </c>
      <c r="V121" s="353" t="s">
        <v>1226</v>
      </c>
    </row>
    <row r="122" spans="1:22" s="29" customFormat="1" ht="15" x14ac:dyDescent="0.25">
      <c r="A122" s="70">
        <v>11</v>
      </c>
      <c r="B122" s="917" t="s">
        <v>16</v>
      </c>
      <c r="C122" s="56" t="s">
        <v>595</v>
      </c>
      <c r="D122" s="72" t="s">
        <v>596</v>
      </c>
      <c r="E122" s="73">
        <v>52198154</v>
      </c>
      <c r="F122" s="74">
        <v>41018</v>
      </c>
      <c r="G122" s="634" t="s">
        <v>807</v>
      </c>
      <c r="H122" s="57">
        <v>185</v>
      </c>
      <c r="I122" s="70">
        <v>185</v>
      </c>
      <c r="J122" s="70">
        <v>0</v>
      </c>
      <c r="K122" s="163">
        <v>185</v>
      </c>
      <c r="L122" s="353" t="s">
        <v>245</v>
      </c>
      <c r="M122" s="353" t="s">
        <v>245</v>
      </c>
      <c r="N122" s="528">
        <v>185</v>
      </c>
      <c r="O122" s="353" t="s">
        <v>245</v>
      </c>
      <c r="P122" s="353" t="s">
        <v>245</v>
      </c>
      <c r="Q122" s="354" t="s">
        <v>245</v>
      </c>
      <c r="R122" s="353" t="s">
        <v>1226</v>
      </c>
      <c r="S122" s="353" t="s">
        <v>245</v>
      </c>
      <c r="T122" s="353" t="s">
        <v>245</v>
      </c>
      <c r="U122" s="353" t="s">
        <v>245</v>
      </c>
      <c r="V122" s="353" t="s">
        <v>1226</v>
      </c>
    </row>
    <row r="123" spans="1:22" s="104" customFormat="1" ht="14.65" customHeight="1" x14ac:dyDescent="0.25">
      <c r="A123" s="70">
        <v>12</v>
      </c>
      <c r="B123" s="917" t="s">
        <v>39</v>
      </c>
      <c r="C123" s="56" t="s">
        <v>598</v>
      </c>
      <c r="D123" s="72" t="s">
        <v>50</v>
      </c>
      <c r="E123" s="345">
        <v>52306318</v>
      </c>
      <c r="F123" s="348">
        <v>40996</v>
      </c>
      <c r="G123" s="634" t="s">
        <v>807</v>
      </c>
      <c r="H123" s="57">
        <v>135</v>
      </c>
      <c r="I123" s="70">
        <v>135</v>
      </c>
      <c r="J123" s="70">
        <v>0</v>
      </c>
      <c r="K123" s="163">
        <v>135</v>
      </c>
      <c r="L123" s="353" t="s">
        <v>245</v>
      </c>
      <c r="M123" s="353" t="s">
        <v>245</v>
      </c>
      <c r="N123" s="528">
        <v>135</v>
      </c>
      <c r="O123" s="353" t="s">
        <v>245</v>
      </c>
      <c r="P123" s="353" t="s">
        <v>245</v>
      </c>
      <c r="Q123" s="354" t="s">
        <v>245</v>
      </c>
      <c r="R123" s="353" t="s">
        <v>1226</v>
      </c>
      <c r="S123" s="353" t="s">
        <v>245</v>
      </c>
      <c r="T123" s="353" t="s">
        <v>245</v>
      </c>
      <c r="U123" s="353" t="s">
        <v>245</v>
      </c>
      <c r="V123" s="353" t="s">
        <v>1226</v>
      </c>
    </row>
    <row r="124" spans="1:22" s="29" customFormat="1" ht="15" x14ac:dyDescent="0.25">
      <c r="A124" s="70">
        <v>13</v>
      </c>
      <c r="B124" s="917" t="s">
        <v>58</v>
      </c>
      <c r="C124" s="56" t="s">
        <v>583</v>
      </c>
      <c r="D124" s="72" t="s">
        <v>288</v>
      </c>
      <c r="E124" s="345">
        <v>52143165</v>
      </c>
      <c r="F124" s="348">
        <v>40952</v>
      </c>
      <c r="G124" s="578" t="s">
        <v>807</v>
      </c>
      <c r="H124" s="57">
        <v>135</v>
      </c>
      <c r="I124" s="70">
        <v>135</v>
      </c>
      <c r="J124" s="70">
        <v>0</v>
      </c>
      <c r="K124" s="163">
        <v>135</v>
      </c>
      <c r="L124" s="353" t="s">
        <v>245</v>
      </c>
      <c r="M124" s="353" t="s">
        <v>245</v>
      </c>
      <c r="N124" s="528">
        <v>135</v>
      </c>
      <c r="O124" s="353" t="s">
        <v>245</v>
      </c>
      <c r="P124" s="353" t="s">
        <v>245</v>
      </c>
      <c r="Q124" s="354" t="s">
        <v>245</v>
      </c>
      <c r="R124" s="353" t="s">
        <v>1226</v>
      </c>
      <c r="S124" s="353" t="s">
        <v>245</v>
      </c>
      <c r="T124" s="353" t="s">
        <v>245</v>
      </c>
      <c r="U124" s="353" t="s">
        <v>245</v>
      </c>
      <c r="V124" s="353" t="s">
        <v>1226</v>
      </c>
    </row>
    <row r="125" spans="1:22" s="29" customFormat="1" ht="15" x14ac:dyDescent="0.25">
      <c r="A125" s="105">
        <v>14</v>
      </c>
      <c r="B125" s="917" t="s">
        <v>39</v>
      </c>
      <c r="C125" s="56" t="s">
        <v>318</v>
      </c>
      <c r="D125" s="72" t="s">
        <v>445</v>
      </c>
      <c r="E125" s="345">
        <v>52439549</v>
      </c>
      <c r="F125" s="348">
        <v>40984</v>
      </c>
      <c r="G125" s="165" t="s">
        <v>807</v>
      </c>
      <c r="H125" s="57">
        <v>135</v>
      </c>
      <c r="I125" s="70">
        <v>135</v>
      </c>
      <c r="J125" s="70">
        <v>0</v>
      </c>
      <c r="K125" s="163">
        <v>135</v>
      </c>
      <c r="L125" s="559">
        <v>135</v>
      </c>
      <c r="M125" s="353" t="s">
        <v>245</v>
      </c>
      <c r="N125" s="353" t="s">
        <v>245</v>
      </c>
      <c r="O125" s="353" t="s">
        <v>245</v>
      </c>
      <c r="P125" s="353" t="s">
        <v>245</v>
      </c>
      <c r="Q125" s="354" t="s">
        <v>245</v>
      </c>
      <c r="R125" s="353" t="s">
        <v>1226</v>
      </c>
      <c r="S125" s="353" t="s">
        <v>245</v>
      </c>
      <c r="T125" s="353" t="s">
        <v>245</v>
      </c>
      <c r="U125" s="353" t="s">
        <v>245</v>
      </c>
      <c r="V125" s="353" t="s">
        <v>1226</v>
      </c>
    </row>
    <row r="126" spans="1:22" s="29" customFormat="1" ht="16.5" customHeight="1" x14ac:dyDescent="0.25">
      <c r="A126" s="70">
        <v>15</v>
      </c>
      <c r="B126" s="920" t="s">
        <v>11</v>
      </c>
      <c r="C126" s="142" t="s">
        <v>145</v>
      </c>
      <c r="D126" s="106" t="s">
        <v>201</v>
      </c>
      <c r="E126" s="128">
        <v>53273435</v>
      </c>
      <c r="F126" s="115">
        <v>41444</v>
      </c>
      <c r="G126" s="165" t="s">
        <v>807</v>
      </c>
      <c r="H126" s="109">
        <v>10</v>
      </c>
      <c r="I126" s="105">
        <v>0</v>
      </c>
      <c r="J126" s="105">
        <v>10</v>
      </c>
      <c r="K126" s="191">
        <v>10</v>
      </c>
      <c r="L126" s="270" t="s">
        <v>245</v>
      </c>
      <c r="M126" s="270" t="s">
        <v>245</v>
      </c>
      <c r="N126" s="270" t="s">
        <v>245</v>
      </c>
      <c r="O126" s="532">
        <v>10</v>
      </c>
      <c r="P126" s="270" t="s">
        <v>245</v>
      </c>
      <c r="Q126" s="354" t="s">
        <v>245</v>
      </c>
      <c r="R126" s="270" t="s">
        <v>1226</v>
      </c>
      <c r="S126" s="270" t="s">
        <v>245</v>
      </c>
      <c r="T126" s="270" t="s">
        <v>245</v>
      </c>
      <c r="U126" s="353" t="s">
        <v>245</v>
      </c>
      <c r="V126" s="270" t="s">
        <v>1226</v>
      </c>
    </row>
    <row r="127" spans="1:22" s="29" customFormat="1" ht="15" x14ac:dyDescent="0.25">
      <c r="A127" s="70">
        <v>16</v>
      </c>
      <c r="B127" s="917" t="s">
        <v>11</v>
      </c>
      <c r="C127" s="56" t="s">
        <v>905</v>
      </c>
      <c r="D127" s="72" t="s">
        <v>929</v>
      </c>
      <c r="E127" s="349">
        <v>53616847</v>
      </c>
      <c r="F127" s="71">
        <v>41556</v>
      </c>
      <c r="G127" s="634" t="s">
        <v>807</v>
      </c>
      <c r="H127" s="57">
        <v>10</v>
      </c>
      <c r="I127" s="70">
        <v>0</v>
      </c>
      <c r="J127" s="70">
        <v>10</v>
      </c>
      <c r="K127" s="163">
        <v>10</v>
      </c>
      <c r="L127" s="353" t="s">
        <v>245</v>
      </c>
      <c r="M127" s="353" t="s">
        <v>245</v>
      </c>
      <c r="N127" s="353" t="s">
        <v>245</v>
      </c>
      <c r="O127" s="528">
        <v>10</v>
      </c>
      <c r="P127" s="353" t="s">
        <v>245</v>
      </c>
      <c r="Q127" s="354" t="s">
        <v>245</v>
      </c>
      <c r="R127" s="353" t="s">
        <v>1226</v>
      </c>
      <c r="S127" s="353" t="s">
        <v>245</v>
      </c>
      <c r="T127" s="353" t="s">
        <v>245</v>
      </c>
      <c r="U127" s="353" t="s">
        <v>245</v>
      </c>
      <c r="V127" s="353" t="s">
        <v>1226</v>
      </c>
    </row>
    <row r="128" spans="1:22" s="29" customFormat="1" ht="15" x14ac:dyDescent="0.25">
      <c r="A128" s="659">
        <v>17</v>
      </c>
      <c r="B128" s="917" t="s">
        <v>8</v>
      </c>
      <c r="C128" s="56" t="s">
        <v>354</v>
      </c>
      <c r="D128" s="72" t="s">
        <v>12</v>
      </c>
      <c r="E128" s="644">
        <v>52279105</v>
      </c>
      <c r="F128" s="645" t="s">
        <v>1481</v>
      </c>
      <c r="G128" s="635" t="s">
        <v>807</v>
      </c>
      <c r="H128" s="57">
        <v>4</v>
      </c>
      <c r="I128" s="70">
        <v>0</v>
      </c>
      <c r="J128" s="70">
        <v>4</v>
      </c>
      <c r="K128" s="163">
        <v>4</v>
      </c>
      <c r="L128" s="353" t="s">
        <v>245</v>
      </c>
      <c r="M128" s="353" t="s">
        <v>245</v>
      </c>
      <c r="N128" s="353" t="s">
        <v>245</v>
      </c>
      <c r="O128" s="343" t="s">
        <v>245</v>
      </c>
      <c r="P128" s="353" t="s">
        <v>245</v>
      </c>
      <c r="Q128" s="537" t="s">
        <v>1426</v>
      </c>
      <c r="R128" s="353" t="s">
        <v>1226</v>
      </c>
      <c r="S128" s="353" t="s">
        <v>245</v>
      </c>
      <c r="T128" s="353" t="s">
        <v>245</v>
      </c>
      <c r="U128" s="353" t="s">
        <v>245</v>
      </c>
      <c r="V128" s="353" t="s">
        <v>1226</v>
      </c>
    </row>
    <row r="129" spans="1:22" ht="12.75" x14ac:dyDescent="0.2">
      <c r="A129" s="19"/>
      <c r="B129" s="19"/>
      <c r="C129" s="391"/>
      <c r="D129" s="21"/>
      <c r="E129" s="22"/>
      <c r="F129" s="26"/>
      <c r="G129" s="402"/>
      <c r="H129" s="19"/>
      <c r="I129" s="19"/>
      <c r="J129" s="19"/>
      <c r="K129" s="19"/>
      <c r="L129" s="19"/>
      <c r="M129" s="19"/>
      <c r="N129" s="372"/>
      <c r="O129" s="372"/>
      <c r="P129" s="372"/>
      <c r="Q129" s="372"/>
      <c r="R129" s="372"/>
      <c r="S129" s="403"/>
      <c r="T129" s="403"/>
      <c r="U129" s="403"/>
      <c r="V129" s="403"/>
    </row>
    <row r="130" spans="1:22" s="24" customFormat="1" ht="77.25" customHeight="1" x14ac:dyDescent="0.2">
      <c r="A130" s="862" t="s">
        <v>1200</v>
      </c>
      <c r="B130" s="802" t="s">
        <v>0</v>
      </c>
      <c r="C130" s="802" t="s">
        <v>1</v>
      </c>
      <c r="D130" s="802" t="s">
        <v>2</v>
      </c>
      <c r="E130" s="837" t="s">
        <v>1256</v>
      </c>
      <c r="F130" s="838" t="s">
        <v>123</v>
      </c>
      <c r="G130" s="839" t="s">
        <v>808</v>
      </c>
      <c r="H130" s="805" t="s">
        <v>1184</v>
      </c>
      <c r="I130" s="805" t="s">
        <v>1182</v>
      </c>
      <c r="J130" s="805" t="s">
        <v>1183</v>
      </c>
      <c r="K130" s="805" t="s">
        <v>1196</v>
      </c>
      <c r="L130" s="806" t="s">
        <v>125</v>
      </c>
      <c r="M130" s="840" t="s">
        <v>1142</v>
      </c>
      <c r="N130" s="806" t="s">
        <v>126</v>
      </c>
      <c r="O130" s="807" t="s">
        <v>125</v>
      </c>
      <c r="P130" s="806" t="s">
        <v>1280</v>
      </c>
      <c r="Q130" s="807" t="s">
        <v>1139</v>
      </c>
      <c r="R130" s="806" t="s">
        <v>126</v>
      </c>
      <c r="S130" s="807" t="s">
        <v>1773</v>
      </c>
      <c r="T130" s="806" t="s">
        <v>1218</v>
      </c>
      <c r="U130" s="807" t="s">
        <v>1786</v>
      </c>
      <c r="V130" s="806" t="s">
        <v>1787</v>
      </c>
    </row>
    <row r="131" spans="1:22" s="64" customFormat="1" ht="96.75" customHeight="1" x14ac:dyDescent="0.2">
      <c r="A131" s="842" t="s">
        <v>124</v>
      </c>
      <c r="B131" s="811"/>
      <c r="C131" s="811"/>
      <c r="D131" s="843" t="s">
        <v>831</v>
      </c>
      <c r="E131" s="812"/>
      <c r="F131" s="813"/>
      <c r="G131" s="811"/>
      <c r="H131" s="844" t="s">
        <v>1185</v>
      </c>
      <c r="I131" s="868" t="s">
        <v>1783</v>
      </c>
      <c r="J131" s="844" t="s">
        <v>1784</v>
      </c>
      <c r="K131" s="844" t="s">
        <v>1192</v>
      </c>
      <c r="L131" s="806" t="s">
        <v>127</v>
      </c>
      <c r="M131" s="845" t="s">
        <v>924</v>
      </c>
      <c r="N131" s="806" t="s">
        <v>128</v>
      </c>
      <c r="O131" s="807" t="s">
        <v>892</v>
      </c>
      <c r="P131" s="806" t="s">
        <v>1774</v>
      </c>
      <c r="Q131" s="807" t="s">
        <v>1141</v>
      </c>
      <c r="R131" s="806" t="s">
        <v>1779</v>
      </c>
      <c r="S131" s="807" t="s">
        <v>1180</v>
      </c>
      <c r="T131" s="806" t="s">
        <v>1209</v>
      </c>
      <c r="U131" s="807" t="s">
        <v>1359</v>
      </c>
      <c r="V131" s="806" t="s">
        <v>1221</v>
      </c>
    </row>
    <row r="132" spans="1:22" s="68" customFormat="1" ht="69.400000000000006" customHeight="1" x14ac:dyDescent="0.25">
      <c r="A132" s="846"/>
      <c r="B132" s="846"/>
      <c r="C132" s="846" t="s">
        <v>121</v>
      </c>
      <c r="D132" s="847"/>
      <c r="E132" s="848"/>
      <c r="F132" s="849"/>
      <c r="G132" s="846"/>
      <c r="H132" s="846"/>
      <c r="I132" s="846"/>
      <c r="J132" s="846"/>
      <c r="K132" s="846"/>
      <c r="L132" s="818" t="s">
        <v>122</v>
      </c>
      <c r="M132" s="850">
        <v>45148</v>
      </c>
      <c r="N132" s="818" t="s">
        <v>129</v>
      </c>
      <c r="O132" s="820" t="s">
        <v>897</v>
      </c>
      <c r="P132" s="820" t="s">
        <v>1249</v>
      </c>
      <c r="Q132" s="820" t="s">
        <v>1140</v>
      </c>
      <c r="R132" s="820" t="s">
        <v>1210</v>
      </c>
      <c r="S132" s="851">
        <v>45122</v>
      </c>
      <c r="T132" s="852">
        <v>45155</v>
      </c>
      <c r="U132" s="853" t="s">
        <v>1222</v>
      </c>
      <c r="V132" s="854" t="s">
        <v>1224</v>
      </c>
    </row>
    <row r="133" spans="1:22" s="24" customFormat="1" ht="12.75" x14ac:dyDescent="0.2">
      <c r="A133" s="856"/>
      <c r="B133" s="856"/>
      <c r="C133" s="856" t="s">
        <v>121</v>
      </c>
      <c r="D133" s="856" t="s">
        <v>121</v>
      </c>
      <c r="E133" s="857"/>
      <c r="F133" s="858"/>
      <c r="G133" s="856"/>
      <c r="H133" s="856"/>
      <c r="I133" s="856"/>
      <c r="J133" s="856"/>
      <c r="K133" s="856"/>
      <c r="L133" s="859">
        <v>0.5</v>
      </c>
      <c r="M133" s="859">
        <v>0.5</v>
      </c>
      <c r="N133" s="859">
        <v>0.5</v>
      </c>
      <c r="O133" s="860">
        <v>1</v>
      </c>
      <c r="P133" s="860">
        <v>1</v>
      </c>
      <c r="Q133" s="860">
        <v>1</v>
      </c>
      <c r="R133" s="860">
        <v>1</v>
      </c>
      <c r="S133" s="859">
        <v>0.5</v>
      </c>
      <c r="T133" s="859">
        <v>0.5</v>
      </c>
      <c r="U133" s="860">
        <v>1</v>
      </c>
      <c r="V133" s="860">
        <v>1</v>
      </c>
    </row>
    <row r="134" spans="1:22" s="248" customFormat="1" ht="12.75" x14ac:dyDescent="0.2">
      <c r="A134" s="943" t="s">
        <v>891</v>
      </c>
      <c r="B134" s="943"/>
      <c r="C134" s="943"/>
      <c r="D134" s="943"/>
      <c r="E134" s="943"/>
      <c r="F134" s="574"/>
      <c r="G134" s="25"/>
      <c r="H134" s="25"/>
      <c r="I134" s="25" t="s">
        <v>121</v>
      </c>
      <c r="J134" s="25" t="s">
        <v>121</v>
      </c>
      <c r="K134" s="25" t="s">
        <v>121</v>
      </c>
      <c r="L134" s="25">
        <v>7</v>
      </c>
      <c r="M134" s="25">
        <v>8</v>
      </c>
      <c r="N134" s="25">
        <v>14</v>
      </c>
      <c r="O134" s="574">
        <v>9</v>
      </c>
      <c r="P134" s="574">
        <v>1</v>
      </c>
      <c r="Q134" s="649">
        <v>4</v>
      </c>
      <c r="R134" s="336"/>
      <c r="S134" s="336"/>
      <c r="T134" s="574">
        <v>6</v>
      </c>
      <c r="U134" s="336"/>
      <c r="V134" s="336"/>
    </row>
    <row r="135" spans="1:22" s="29" customFormat="1" ht="15" x14ac:dyDescent="0.25">
      <c r="A135" s="70">
        <v>1</v>
      </c>
      <c r="B135" s="918" t="s">
        <v>65</v>
      </c>
      <c r="C135" s="375" t="s">
        <v>656</v>
      </c>
      <c r="D135" s="385" t="s">
        <v>167</v>
      </c>
      <c r="E135" s="345">
        <v>52175895</v>
      </c>
      <c r="F135" s="85">
        <v>41143</v>
      </c>
      <c r="G135" s="149" t="s">
        <v>807</v>
      </c>
      <c r="H135" s="350">
        <v>1010</v>
      </c>
      <c r="I135" s="86">
        <v>0</v>
      </c>
      <c r="J135" s="86">
        <v>1010</v>
      </c>
      <c r="K135" s="163">
        <v>1010</v>
      </c>
      <c r="L135" s="353" t="s">
        <v>245</v>
      </c>
      <c r="M135" s="353" t="s">
        <v>245</v>
      </c>
      <c r="N135" s="353" t="s">
        <v>245</v>
      </c>
      <c r="O135" s="528">
        <v>1010</v>
      </c>
      <c r="P135" s="353" t="s">
        <v>245</v>
      </c>
      <c r="Q135" s="343" t="s">
        <v>245</v>
      </c>
      <c r="R135" s="353" t="s">
        <v>1226</v>
      </c>
      <c r="S135" s="353" t="s">
        <v>245</v>
      </c>
      <c r="T135" s="353" t="s">
        <v>245</v>
      </c>
      <c r="U135" s="353" t="s">
        <v>245</v>
      </c>
      <c r="V135" s="353" t="s">
        <v>1226</v>
      </c>
    </row>
    <row r="136" spans="1:22" s="29" customFormat="1" ht="15" x14ac:dyDescent="0.25">
      <c r="A136" s="70">
        <v>2</v>
      </c>
      <c r="B136" s="917" t="s">
        <v>43</v>
      </c>
      <c r="C136" s="56" t="s">
        <v>226</v>
      </c>
      <c r="D136" s="72" t="s">
        <v>259</v>
      </c>
      <c r="E136" s="87">
        <v>52884401</v>
      </c>
      <c r="F136" s="88">
        <v>41286</v>
      </c>
      <c r="G136" s="149" t="s">
        <v>807</v>
      </c>
      <c r="H136" s="350">
        <v>710</v>
      </c>
      <c r="I136" s="86">
        <v>0</v>
      </c>
      <c r="J136" s="86">
        <v>710</v>
      </c>
      <c r="K136" s="163">
        <v>710</v>
      </c>
      <c r="L136" s="353" t="s">
        <v>245</v>
      </c>
      <c r="M136" s="353" t="s">
        <v>245</v>
      </c>
      <c r="N136" s="353" t="s">
        <v>245</v>
      </c>
      <c r="O136" s="528">
        <v>710</v>
      </c>
      <c r="P136" s="353" t="s">
        <v>245</v>
      </c>
      <c r="Q136" s="343" t="s">
        <v>245</v>
      </c>
      <c r="R136" s="353" t="s">
        <v>1226</v>
      </c>
      <c r="S136" s="353" t="s">
        <v>245</v>
      </c>
      <c r="T136" s="353" t="s">
        <v>245</v>
      </c>
      <c r="U136" s="353" t="s">
        <v>245</v>
      </c>
      <c r="V136" s="353" t="s">
        <v>1226</v>
      </c>
    </row>
    <row r="137" spans="1:22" s="29" customFormat="1" ht="15" x14ac:dyDescent="0.25">
      <c r="A137" s="70">
        <v>3</v>
      </c>
      <c r="B137" s="917" t="s">
        <v>35</v>
      </c>
      <c r="C137" s="56" t="s">
        <v>584</v>
      </c>
      <c r="D137" s="72" t="s">
        <v>373</v>
      </c>
      <c r="E137" s="345">
        <v>52380458</v>
      </c>
      <c r="F137" s="348">
        <v>40982</v>
      </c>
      <c r="G137" s="578" t="s">
        <v>807</v>
      </c>
      <c r="H137" s="57">
        <v>625</v>
      </c>
      <c r="I137" s="70">
        <v>615</v>
      </c>
      <c r="J137" s="70">
        <v>10</v>
      </c>
      <c r="K137" s="163">
        <v>653</v>
      </c>
      <c r="L137" s="559">
        <v>255</v>
      </c>
      <c r="M137" s="353" t="s">
        <v>245</v>
      </c>
      <c r="N137" s="528">
        <v>185</v>
      </c>
      <c r="O137" s="528">
        <v>10</v>
      </c>
      <c r="P137" s="353" t="s">
        <v>245</v>
      </c>
      <c r="Q137" s="537">
        <v>504</v>
      </c>
      <c r="R137" s="353" t="s">
        <v>1226</v>
      </c>
      <c r="S137" s="353" t="s">
        <v>245</v>
      </c>
      <c r="T137" s="559">
        <v>203</v>
      </c>
      <c r="U137" s="353" t="s">
        <v>245</v>
      </c>
      <c r="V137" s="353" t="s">
        <v>1226</v>
      </c>
    </row>
    <row r="138" spans="1:22" s="29" customFormat="1" ht="15" x14ac:dyDescent="0.25">
      <c r="A138" s="70">
        <v>4</v>
      </c>
      <c r="B138" s="917" t="s">
        <v>20</v>
      </c>
      <c r="C138" s="56" t="s">
        <v>930</v>
      </c>
      <c r="D138" s="72" t="s">
        <v>152</v>
      </c>
      <c r="E138" s="75">
        <v>95306815</v>
      </c>
      <c r="F138" s="89">
        <v>41194</v>
      </c>
      <c r="G138" s="149" t="s">
        <v>807</v>
      </c>
      <c r="H138" s="350">
        <v>510</v>
      </c>
      <c r="I138" s="86">
        <v>0</v>
      </c>
      <c r="J138" s="86">
        <v>510</v>
      </c>
      <c r="K138" s="163">
        <v>510</v>
      </c>
      <c r="L138" s="353" t="s">
        <v>245</v>
      </c>
      <c r="M138" s="353" t="s">
        <v>245</v>
      </c>
      <c r="N138" s="353" t="s">
        <v>245</v>
      </c>
      <c r="O138" s="528">
        <v>510</v>
      </c>
      <c r="P138" s="353" t="s">
        <v>245</v>
      </c>
      <c r="Q138" s="343" t="s">
        <v>245</v>
      </c>
      <c r="R138" s="353" t="s">
        <v>1226</v>
      </c>
      <c r="S138" s="353" t="s">
        <v>245</v>
      </c>
      <c r="T138" s="353" t="s">
        <v>245</v>
      </c>
      <c r="U138" s="353" t="s">
        <v>245</v>
      </c>
      <c r="V138" s="353" t="s">
        <v>1226</v>
      </c>
    </row>
    <row r="139" spans="1:22" s="29" customFormat="1" ht="15" x14ac:dyDescent="0.25">
      <c r="A139" s="70">
        <v>5</v>
      </c>
      <c r="B139" s="917" t="s">
        <v>58</v>
      </c>
      <c r="C139" s="56" t="s">
        <v>581</v>
      </c>
      <c r="D139" s="72" t="s">
        <v>444</v>
      </c>
      <c r="E139" s="90">
        <v>52143482</v>
      </c>
      <c r="F139" s="91">
        <v>40998</v>
      </c>
      <c r="G139" s="149" t="s">
        <v>807</v>
      </c>
      <c r="H139" s="350">
        <v>510</v>
      </c>
      <c r="I139" s="86">
        <v>0</v>
      </c>
      <c r="J139" s="86">
        <v>510</v>
      </c>
      <c r="K139" s="163">
        <v>510</v>
      </c>
      <c r="L139" s="353" t="s">
        <v>245</v>
      </c>
      <c r="M139" s="353" t="s">
        <v>245</v>
      </c>
      <c r="N139" s="353" t="s">
        <v>245</v>
      </c>
      <c r="O139" s="541" t="s">
        <v>1087</v>
      </c>
      <c r="P139" s="353" t="s">
        <v>245</v>
      </c>
      <c r="Q139" s="343" t="s">
        <v>245</v>
      </c>
      <c r="R139" s="353" t="s">
        <v>1226</v>
      </c>
      <c r="S139" s="353" t="s">
        <v>245</v>
      </c>
      <c r="T139" s="353" t="s">
        <v>245</v>
      </c>
      <c r="U139" s="353" t="s">
        <v>245</v>
      </c>
      <c r="V139" s="353" t="s">
        <v>1226</v>
      </c>
    </row>
    <row r="140" spans="1:22" s="29" customFormat="1" ht="16.149999999999999" customHeight="1" x14ac:dyDescent="0.25">
      <c r="A140" s="70">
        <v>6</v>
      </c>
      <c r="B140" s="921" t="s">
        <v>80</v>
      </c>
      <c r="C140" s="143" t="s">
        <v>460</v>
      </c>
      <c r="D140" s="84" t="s">
        <v>156</v>
      </c>
      <c r="E140" s="92">
        <v>53004022</v>
      </c>
      <c r="F140" s="93" t="s">
        <v>1169</v>
      </c>
      <c r="G140" s="253" t="s">
        <v>807</v>
      </c>
      <c r="H140" s="95">
        <v>440</v>
      </c>
      <c r="I140" s="94">
        <v>0</v>
      </c>
      <c r="J140" s="94">
        <v>440</v>
      </c>
      <c r="K140" s="250">
        <v>440</v>
      </c>
      <c r="L140" s="271" t="s">
        <v>245</v>
      </c>
      <c r="M140" s="271" t="s">
        <v>245</v>
      </c>
      <c r="N140" s="271" t="s">
        <v>245</v>
      </c>
      <c r="O140" s="535">
        <v>370</v>
      </c>
      <c r="P140" s="535">
        <v>70</v>
      </c>
      <c r="Q140" s="661" t="s">
        <v>245</v>
      </c>
      <c r="R140" s="271" t="s">
        <v>1226</v>
      </c>
      <c r="S140" s="271" t="s">
        <v>245</v>
      </c>
      <c r="T140" s="271" t="s">
        <v>245</v>
      </c>
      <c r="U140" s="353" t="s">
        <v>245</v>
      </c>
      <c r="V140" s="271" t="s">
        <v>1226</v>
      </c>
    </row>
    <row r="141" spans="1:22" s="82" customFormat="1" ht="15" x14ac:dyDescent="0.25">
      <c r="A141" s="83">
        <v>7</v>
      </c>
      <c r="B141" s="917" t="s">
        <v>11</v>
      </c>
      <c r="C141" s="56" t="s">
        <v>931</v>
      </c>
      <c r="D141" s="72" t="s">
        <v>12</v>
      </c>
      <c r="E141" s="345">
        <v>53269972</v>
      </c>
      <c r="F141" s="347">
        <v>41501</v>
      </c>
      <c r="G141" s="149" t="s">
        <v>807</v>
      </c>
      <c r="H141" s="350">
        <v>370</v>
      </c>
      <c r="I141" s="86">
        <v>0</v>
      </c>
      <c r="J141" s="86">
        <v>370</v>
      </c>
      <c r="K141" s="163">
        <v>370</v>
      </c>
      <c r="L141" s="353" t="s">
        <v>245</v>
      </c>
      <c r="M141" s="353" t="s">
        <v>245</v>
      </c>
      <c r="N141" s="353" t="s">
        <v>245</v>
      </c>
      <c r="O141" s="528">
        <v>370</v>
      </c>
      <c r="P141" s="354" t="s">
        <v>245</v>
      </c>
      <c r="Q141" s="343" t="s">
        <v>245</v>
      </c>
      <c r="R141" s="353" t="s">
        <v>1226</v>
      </c>
      <c r="S141" s="353" t="s">
        <v>245</v>
      </c>
      <c r="T141" s="353" t="s">
        <v>245</v>
      </c>
      <c r="U141" s="353" t="s">
        <v>245</v>
      </c>
      <c r="V141" s="353" t="s">
        <v>1226</v>
      </c>
    </row>
    <row r="142" spans="1:22" s="29" customFormat="1" ht="15" x14ac:dyDescent="0.25">
      <c r="A142" s="70">
        <v>8</v>
      </c>
      <c r="B142" s="917" t="s">
        <v>20</v>
      </c>
      <c r="C142" s="56" t="s">
        <v>459</v>
      </c>
      <c r="D142" s="72" t="s">
        <v>188</v>
      </c>
      <c r="E142" s="75">
        <v>54111248</v>
      </c>
      <c r="F142" s="98">
        <v>41516</v>
      </c>
      <c r="G142" s="149" t="s">
        <v>807</v>
      </c>
      <c r="H142" s="350">
        <v>270</v>
      </c>
      <c r="I142" s="86">
        <v>270</v>
      </c>
      <c r="J142" s="86">
        <v>0</v>
      </c>
      <c r="K142" s="163">
        <v>270</v>
      </c>
      <c r="L142" s="353" t="s">
        <v>245</v>
      </c>
      <c r="M142" s="353" t="s">
        <v>245</v>
      </c>
      <c r="N142" s="353" t="s">
        <v>245</v>
      </c>
      <c r="O142" s="528">
        <v>270</v>
      </c>
      <c r="P142" s="354" t="s">
        <v>245</v>
      </c>
      <c r="Q142" s="343" t="s">
        <v>245</v>
      </c>
      <c r="R142" s="353" t="s">
        <v>1226</v>
      </c>
      <c r="S142" s="353" t="s">
        <v>245</v>
      </c>
      <c r="T142" s="353" t="s">
        <v>245</v>
      </c>
      <c r="U142" s="353" t="s">
        <v>245</v>
      </c>
      <c r="V142" s="353" t="s">
        <v>1226</v>
      </c>
    </row>
    <row r="143" spans="1:22" s="29" customFormat="1" ht="15" x14ac:dyDescent="0.25">
      <c r="A143" s="70">
        <v>9</v>
      </c>
      <c r="B143" s="917" t="s">
        <v>60</v>
      </c>
      <c r="C143" s="56" t="s">
        <v>274</v>
      </c>
      <c r="D143" s="72" t="s">
        <v>152</v>
      </c>
      <c r="E143" s="345">
        <v>53095646</v>
      </c>
      <c r="F143" s="347">
        <v>41389</v>
      </c>
      <c r="G143" s="149" t="s">
        <v>807</v>
      </c>
      <c r="H143" s="350">
        <v>270</v>
      </c>
      <c r="I143" s="86">
        <v>270</v>
      </c>
      <c r="J143" s="86">
        <v>0</v>
      </c>
      <c r="K143" s="163">
        <v>270</v>
      </c>
      <c r="L143" s="353" t="s">
        <v>245</v>
      </c>
      <c r="M143" s="353" t="s">
        <v>245</v>
      </c>
      <c r="N143" s="353" t="s">
        <v>245</v>
      </c>
      <c r="O143" s="528">
        <v>270</v>
      </c>
      <c r="P143" s="354" t="s">
        <v>245</v>
      </c>
      <c r="Q143" s="343" t="s">
        <v>245</v>
      </c>
      <c r="R143" s="353" t="s">
        <v>1226</v>
      </c>
      <c r="S143" s="353" t="s">
        <v>245</v>
      </c>
      <c r="T143" s="353" t="s">
        <v>245</v>
      </c>
      <c r="U143" s="353" t="s">
        <v>245</v>
      </c>
      <c r="V143" s="353" t="s">
        <v>1226</v>
      </c>
    </row>
    <row r="144" spans="1:22" s="29" customFormat="1" ht="15" x14ac:dyDescent="0.25">
      <c r="A144" s="70">
        <v>10</v>
      </c>
      <c r="B144" s="917" t="s">
        <v>73</v>
      </c>
      <c r="C144" s="56" t="s">
        <v>559</v>
      </c>
      <c r="D144" s="72" t="s">
        <v>34</v>
      </c>
      <c r="E144" s="644" t="s">
        <v>1485</v>
      </c>
      <c r="F144" s="645" t="s">
        <v>1484</v>
      </c>
      <c r="G144" s="578" t="s">
        <v>807</v>
      </c>
      <c r="H144" s="57">
        <v>254</v>
      </c>
      <c r="I144" s="70">
        <v>0</v>
      </c>
      <c r="J144" s="70">
        <v>254</v>
      </c>
      <c r="K144" s="163">
        <v>254</v>
      </c>
      <c r="L144" s="353"/>
      <c r="M144" s="560"/>
      <c r="N144" s="353"/>
      <c r="O144" s="353"/>
      <c r="P144" s="354"/>
      <c r="Q144" s="537">
        <v>254</v>
      </c>
      <c r="R144" s="353" t="s">
        <v>1226</v>
      </c>
      <c r="S144" s="353" t="s">
        <v>245</v>
      </c>
      <c r="T144" s="353" t="s">
        <v>245</v>
      </c>
      <c r="U144" s="353" t="s">
        <v>245</v>
      </c>
      <c r="V144" s="353" t="s">
        <v>1226</v>
      </c>
    </row>
    <row r="145" spans="1:22" s="29" customFormat="1" ht="15" x14ac:dyDescent="0.25">
      <c r="A145" s="70">
        <v>11</v>
      </c>
      <c r="B145" s="917" t="s">
        <v>58</v>
      </c>
      <c r="C145" s="56" t="s">
        <v>314</v>
      </c>
      <c r="D145" s="72" t="s">
        <v>504</v>
      </c>
      <c r="E145" s="345">
        <v>52497248</v>
      </c>
      <c r="F145" s="348">
        <v>41207</v>
      </c>
      <c r="G145" s="578" t="s">
        <v>807</v>
      </c>
      <c r="H145" s="57">
        <v>185</v>
      </c>
      <c r="I145" s="70">
        <v>2</v>
      </c>
      <c r="J145" s="70">
        <v>0</v>
      </c>
      <c r="K145" s="163">
        <v>185</v>
      </c>
      <c r="L145" s="560">
        <v>185</v>
      </c>
      <c r="M145" s="353" t="s">
        <v>245</v>
      </c>
      <c r="N145" s="353" t="s">
        <v>245</v>
      </c>
      <c r="O145" s="353" t="s">
        <v>245</v>
      </c>
      <c r="P145" s="354" t="s">
        <v>245</v>
      </c>
      <c r="Q145" s="343" t="s">
        <v>245</v>
      </c>
      <c r="R145" s="353" t="s">
        <v>1226</v>
      </c>
      <c r="S145" s="353" t="s">
        <v>245</v>
      </c>
      <c r="T145" s="353" t="s">
        <v>245</v>
      </c>
      <c r="U145" s="353" t="s">
        <v>245</v>
      </c>
      <c r="V145" s="353" t="s">
        <v>1226</v>
      </c>
    </row>
    <row r="146" spans="1:22" s="29" customFormat="1" ht="15" x14ac:dyDescent="0.25">
      <c r="A146" s="70">
        <v>12</v>
      </c>
      <c r="B146" s="917" t="s">
        <v>273</v>
      </c>
      <c r="C146" s="56" t="s">
        <v>585</v>
      </c>
      <c r="D146" s="72" t="s">
        <v>147</v>
      </c>
      <c r="E146" s="345">
        <v>52624301</v>
      </c>
      <c r="F146" s="45">
        <v>41107</v>
      </c>
      <c r="G146" s="578" t="s">
        <v>807</v>
      </c>
      <c r="H146" s="57">
        <v>185</v>
      </c>
      <c r="I146" s="70">
        <v>185</v>
      </c>
      <c r="J146" s="70">
        <v>0</v>
      </c>
      <c r="K146" s="163">
        <v>185</v>
      </c>
      <c r="L146" s="559">
        <v>185</v>
      </c>
      <c r="M146" s="353" t="s">
        <v>245</v>
      </c>
      <c r="N146" s="353" t="s">
        <v>245</v>
      </c>
      <c r="O146" s="353" t="s">
        <v>245</v>
      </c>
      <c r="P146" s="354" t="s">
        <v>245</v>
      </c>
      <c r="Q146" s="343" t="s">
        <v>245</v>
      </c>
      <c r="R146" s="353" t="s">
        <v>1226</v>
      </c>
      <c r="S146" s="353" t="s">
        <v>245</v>
      </c>
      <c r="T146" s="353" t="s">
        <v>245</v>
      </c>
      <c r="U146" s="353" t="s">
        <v>245</v>
      </c>
      <c r="V146" s="353" t="s">
        <v>1226</v>
      </c>
    </row>
    <row r="147" spans="1:22" s="29" customFormat="1" ht="15" x14ac:dyDescent="0.25">
      <c r="A147" s="70">
        <v>13</v>
      </c>
      <c r="B147" s="917" t="s">
        <v>5</v>
      </c>
      <c r="C147" s="56" t="s">
        <v>603</v>
      </c>
      <c r="D147" s="72" t="s">
        <v>604</v>
      </c>
      <c r="E147" s="96">
        <v>52189068</v>
      </c>
      <c r="F147" s="97">
        <v>40997</v>
      </c>
      <c r="G147" s="578" t="s">
        <v>807</v>
      </c>
      <c r="H147" s="57">
        <v>135</v>
      </c>
      <c r="I147" s="70">
        <v>135</v>
      </c>
      <c r="J147" s="70">
        <v>0</v>
      </c>
      <c r="K147" s="163">
        <v>135</v>
      </c>
      <c r="L147" s="353" t="s">
        <v>245</v>
      </c>
      <c r="M147" s="353" t="s">
        <v>245</v>
      </c>
      <c r="N147" s="528">
        <v>135</v>
      </c>
      <c r="O147" s="353" t="s">
        <v>245</v>
      </c>
      <c r="P147" s="354" t="s">
        <v>245</v>
      </c>
      <c r="Q147" s="343" t="s">
        <v>245</v>
      </c>
      <c r="R147" s="353" t="s">
        <v>1226</v>
      </c>
      <c r="S147" s="353" t="s">
        <v>245</v>
      </c>
      <c r="T147" s="353" t="s">
        <v>245</v>
      </c>
      <c r="U147" s="353" t="s">
        <v>245</v>
      </c>
      <c r="V147" s="353" t="s">
        <v>1226</v>
      </c>
    </row>
    <row r="148" spans="1:22" s="29" customFormat="1" ht="15" x14ac:dyDescent="0.25">
      <c r="A148" s="70">
        <v>14</v>
      </c>
      <c r="B148" s="917" t="s">
        <v>20</v>
      </c>
      <c r="C148" s="56" t="s">
        <v>743</v>
      </c>
      <c r="D148" s="72" t="s">
        <v>188</v>
      </c>
      <c r="E148" s="349">
        <v>52476677</v>
      </c>
      <c r="F148" s="74">
        <v>41007</v>
      </c>
      <c r="G148" s="634" t="s">
        <v>807</v>
      </c>
      <c r="H148" s="57">
        <v>129</v>
      </c>
      <c r="I148" s="70">
        <v>129</v>
      </c>
      <c r="J148" s="70">
        <v>0</v>
      </c>
      <c r="K148" s="163">
        <v>129</v>
      </c>
      <c r="L148" s="353" t="s">
        <v>245</v>
      </c>
      <c r="M148" s="559">
        <v>129</v>
      </c>
      <c r="N148" s="353" t="s">
        <v>245</v>
      </c>
      <c r="O148" s="353" t="s">
        <v>245</v>
      </c>
      <c r="P148" s="354" t="s">
        <v>245</v>
      </c>
      <c r="Q148" s="343" t="s">
        <v>245</v>
      </c>
      <c r="R148" s="353" t="s">
        <v>1226</v>
      </c>
      <c r="S148" s="353" t="s">
        <v>245</v>
      </c>
      <c r="T148" s="353" t="s">
        <v>245</v>
      </c>
      <c r="U148" s="353" t="s">
        <v>245</v>
      </c>
      <c r="V148" s="353" t="s">
        <v>1226</v>
      </c>
    </row>
    <row r="149" spans="1:22" s="29" customFormat="1" ht="15" x14ac:dyDescent="0.25">
      <c r="A149" s="70">
        <v>15</v>
      </c>
      <c r="B149" s="917" t="s">
        <v>73</v>
      </c>
      <c r="C149" s="56" t="s">
        <v>1482</v>
      </c>
      <c r="D149" s="158" t="s">
        <v>1483</v>
      </c>
      <c r="E149" s="644" t="s">
        <v>1487</v>
      </c>
      <c r="F149" s="645" t="s">
        <v>1486</v>
      </c>
      <c r="G149" s="634" t="s">
        <v>807</v>
      </c>
      <c r="H149" s="57">
        <v>4</v>
      </c>
      <c r="I149" s="70">
        <v>0</v>
      </c>
      <c r="J149" s="70">
        <v>4</v>
      </c>
      <c r="K149" s="163">
        <v>4</v>
      </c>
      <c r="L149" s="353"/>
      <c r="M149" s="560"/>
      <c r="N149" s="353"/>
      <c r="O149" s="353"/>
      <c r="P149" s="354"/>
      <c r="Q149" s="550" t="s">
        <v>1478</v>
      </c>
      <c r="R149" s="353" t="s">
        <v>1226</v>
      </c>
      <c r="S149" s="353" t="s">
        <v>245</v>
      </c>
      <c r="T149" s="353" t="s">
        <v>245</v>
      </c>
      <c r="U149" s="353" t="s">
        <v>245</v>
      </c>
      <c r="V149" s="353" t="s">
        <v>1226</v>
      </c>
    </row>
    <row r="150" spans="1:22" s="29" customFormat="1" ht="15" x14ac:dyDescent="0.25">
      <c r="A150" s="70">
        <v>16</v>
      </c>
      <c r="B150" s="917" t="s">
        <v>11</v>
      </c>
      <c r="C150" s="56" t="s">
        <v>113</v>
      </c>
      <c r="D150" s="660" t="s">
        <v>397</v>
      </c>
      <c r="E150" s="345">
        <v>52639151</v>
      </c>
      <c r="F150" s="347">
        <v>41052</v>
      </c>
      <c r="G150" s="634" t="s">
        <v>807</v>
      </c>
      <c r="H150" s="57">
        <v>3</v>
      </c>
      <c r="I150" s="70">
        <v>3</v>
      </c>
      <c r="J150" s="70">
        <v>0</v>
      </c>
      <c r="K150" s="163">
        <v>3</v>
      </c>
      <c r="L150" s="353" t="s">
        <v>245</v>
      </c>
      <c r="M150" s="569" t="s">
        <v>1392</v>
      </c>
      <c r="N150" s="353" t="s">
        <v>245</v>
      </c>
      <c r="O150" s="353" t="s">
        <v>245</v>
      </c>
      <c r="P150" s="354" t="s">
        <v>245</v>
      </c>
      <c r="Q150" s="343" t="s">
        <v>245</v>
      </c>
      <c r="R150" s="353" t="s">
        <v>1226</v>
      </c>
      <c r="S150" s="353" t="s">
        <v>245</v>
      </c>
      <c r="T150" s="353" t="s">
        <v>245</v>
      </c>
      <c r="U150" s="353" t="s">
        <v>245</v>
      </c>
      <c r="V150" s="353" t="s">
        <v>1226</v>
      </c>
    </row>
    <row r="151" spans="1:22" ht="12.75" x14ac:dyDescent="0.2">
      <c r="A151" s="19"/>
      <c r="B151" s="19"/>
      <c r="C151" s="391"/>
      <c r="D151" s="21"/>
      <c r="E151" s="22"/>
      <c r="F151" s="404"/>
      <c r="G151" s="402"/>
      <c r="H151" s="393"/>
      <c r="I151" s="19"/>
      <c r="J151" s="19"/>
      <c r="K151" s="19"/>
      <c r="L151" s="19">
        <f>SUM(L135:L148)</f>
        <v>625</v>
      </c>
      <c r="M151" s="19">
        <f>SUM(M135:M148)</f>
        <v>129</v>
      </c>
      <c r="N151" s="372">
        <f>SUM(N135:N148)</f>
        <v>320</v>
      </c>
      <c r="O151" s="372">
        <f>SUM(O135:O148)</f>
        <v>3520</v>
      </c>
      <c r="P151" s="372">
        <f>SUM(P135:P148)</f>
        <v>70</v>
      </c>
      <c r="Q151" s="372"/>
      <c r="R151" s="372"/>
      <c r="S151" s="372"/>
      <c r="T151" s="19">
        <f>SUM(T135:T148)</f>
        <v>203</v>
      </c>
      <c r="U151" s="372"/>
      <c r="V151" s="372"/>
    </row>
    <row r="152" spans="1:22" s="24" customFormat="1" ht="73.5" customHeight="1" x14ac:dyDescent="0.2">
      <c r="A152" s="862" t="s">
        <v>1233</v>
      </c>
      <c r="B152" s="802" t="s">
        <v>0</v>
      </c>
      <c r="C152" s="802" t="s">
        <v>1</v>
      </c>
      <c r="D152" s="802" t="s">
        <v>2</v>
      </c>
      <c r="E152" s="837" t="s">
        <v>1256</v>
      </c>
      <c r="F152" s="838" t="s">
        <v>123</v>
      </c>
      <c r="G152" s="839" t="s">
        <v>808</v>
      </c>
      <c r="H152" s="805" t="s">
        <v>1184</v>
      </c>
      <c r="I152" s="805" t="s">
        <v>1182</v>
      </c>
      <c r="J152" s="805" t="s">
        <v>1183</v>
      </c>
      <c r="K152" s="805" t="s">
        <v>1196</v>
      </c>
      <c r="L152" s="806" t="s">
        <v>125</v>
      </c>
      <c r="M152" s="840" t="s">
        <v>1142</v>
      </c>
      <c r="N152" s="806" t="s">
        <v>126</v>
      </c>
      <c r="O152" s="807" t="s">
        <v>125</v>
      </c>
      <c r="P152" s="806" t="s">
        <v>1280</v>
      </c>
      <c r="Q152" s="807" t="s">
        <v>1139</v>
      </c>
      <c r="R152" s="806" t="s">
        <v>126</v>
      </c>
      <c r="S152" s="807" t="s">
        <v>1773</v>
      </c>
      <c r="T152" s="806" t="s">
        <v>1218</v>
      </c>
      <c r="U152" s="807" t="s">
        <v>1786</v>
      </c>
      <c r="V152" s="806" t="s">
        <v>1787</v>
      </c>
    </row>
    <row r="153" spans="1:22" s="24" customFormat="1" ht="96" customHeight="1" x14ac:dyDescent="0.2">
      <c r="A153" s="842" t="s">
        <v>124</v>
      </c>
      <c r="B153" s="811"/>
      <c r="C153" s="811"/>
      <c r="D153" s="843" t="s">
        <v>831</v>
      </c>
      <c r="E153" s="812"/>
      <c r="F153" s="813"/>
      <c r="G153" s="811"/>
      <c r="H153" s="844" t="s">
        <v>1185</v>
      </c>
      <c r="I153" s="868" t="s">
        <v>1783</v>
      </c>
      <c r="J153" s="844" t="s">
        <v>1784</v>
      </c>
      <c r="K153" s="844" t="s">
        <v>1192</v>
      </c>
      <c r="L153" s="806" t="s">
        <v>127</v>
      </c>
      <c r="M153" s="845" t="s">
        <v>924</v>
      </c>
      <c r="N153" s="806" t="s">
        <v>128</v>
      </c>
      <c r="O153" s="807" t="s">
        <v>892</v>
      </c>
      <c r="P153" s="806" t="s">
        <v>1774</v>
      </c>
      <c r="Q153" s="807" t="s">
        <v>1141</v>
      </c>
      <c r="R153" s="806" t="s">
        <v>1779</v>
      </c>
      <c r="S153" s="807" t="s">
        <v>1180</v>
      </c>
      <c r="T153" s="806" t="s">
        <v>1781</v>
      </c>
      <c r="U153" s="807" t="s">
        <v>1359</v>
      </c>
      <c r="V153" s="806" t="s">
        <v>1221</v>
      </c>
    </row>
    <row r="154" spans="1:22" s="69" customFormat="1" ht="69" customHeight="1" x14ac:dyDescent="0.25">
      <c r="A154" s="846"/>
      <c r="B154" s="846"/>
      <c r="C154" s="846" t="s">
        <v>121</v>
      </c>
      <c r="D154" s="847"/>
      <c r="E154" s="848"/>
      <c r="F154" s="849"/>
      <c r="G154" s="846"/>
      <c r="H154" s="846"/>
      <c r="I154" s="846"/>
      <c r="J154" s="846"/>
      <c r="K154" s="846"/>
      <c r="L154" s="818" t="s">
        <v>122</v>
      </c>
      <c r="M154" s="850">
        <v>45148</v>
      </c>
      <c r="N154" s="818" t="s">
        <v>129</v>
      </c>
      <c r="O154" s="820" t="s">
        <v>897</v>
      </c>
      <c r="P154" s="820" t="s">
        <v>1249</v>
      </c>
      <c r="Q154" s="820" t="s">
        <v>1140</v>
      </c>
      <c r="R154" s="820" t="s">
        <v>1210</v>
      </c>
      <c r="S154" s="851">
        <v>45122</v>
      </c>
      <c r="T154" s="852">
        <v>45155</v>
      </c>
      <c r="U154" s="853" t="s">
        <v>1222</v>
      </c>
      <c r="V154" s="854" t="s">
        <v>1224</v>
      </c>
    </row>
    <row r="155" spans="1:22" s="24" customFormat="1" ht="12.75" x14ac:dyDescent="0.2">
      <c r="A155" s="856"/>
      <c r="B155" s="856"/>
      <c r="C155" s="856" t="s">
        <v>121</v>
      </c>
      <c r="D155" s="856" t="s">
        <v>121</v>
      </c>
      <c r="E155" s="857"/>
      <c r="F155" s="858"/>
      <c r="G155" s="856"/>
      <c r="H155" s="856"/>
      <c r="I155" s="856"/>
      <c r="J155" s="856"/>
      <c r="K155" s="856"/>
      <c r="L155" s="859">
        <v>0.5</v>
      </c>
      <c r="M155" s="859">
        <v>0.5</v>
      </c>
      <c r="N155" s="859">
        <v>0.5</v>
      </c>
      <c r="O155" s="860">
        <v>1</v>
      </c>
      <c r="P155" s="860">
        <v>1</v>
      </c>
      <c r="Q155" s="860">
        <v>1</v>
      </c>
      <c r="R155" s="860">
        <v>1</v>
      </c>
      <c r="S155" s="859">
        <v>0.5</v>
      </c>
      <c r="T155" s="859">
        <v>0.5</v>
      </c>
      <c r="U155" s="860">
        <v>1</v>
      </c>
      <c r="V155" s="860">
        <v>1</v>
      </c>
    </row>
    <row r="156" spans="1:22" s="248" customFormat="1" ht="12.75" x14ac:dyDescent="0.2">
      <c r="A156" s="943" t="s">
        <v>891</v>
      </c>
      <c r="B156" s="943"/>
      <c r="C156" s="943"/>
      <c r="D156" s="943"/>
      <c r="E156" s="943"/>
      <c r="F156" s="574"/>
      <c r="G156" s="25"/>
      <c r="H156" s="25"/>
      <c r="I156" s="25" t="s">
        <v>121</v>
      </c>
      <c r="J156" s="25" t="s">
        <v>121</v>
      </c>
      <c r="K156" s="25" t="s">
        <v>121</v>
      </c>
      <c r="L156" s="25">
        <v>11</v>
      </c>
      <c r="M156" s="25">
        <v>5</v>
      </c>
      <c r="N156" s="25">
        <v>17</v>
      </c>
      <c r="O156" s="574">
        <v>10</v>
      </c>
      <c r="P156" s="574">
        <v>3</v>
      </c>
      <c r="Q156" s="649">
        <v>9</v>
      </c>
      <c r="R156" s="336"/>
      <c r="S156" s="336"/>
      <c r="T156" s="574" t="s">
        <v>121</v>
      </c>
      <c r="U156" s="336"/>
      <c r="V156" s="336"/>
    </row>
    <row r="157" spans="1:22" s="29" customFormat="1" ht="15" x14ac:dyDescent="0.25">
      <c r="A157" s="70">
        <v>1</v>
      </c>
      <c r="B157" s="917" t="s">
        <v>60</v>
      </c>
      <c r="C157" s="375" t="s">
        <v>660</v>
      </c>
      <c r="D157" s="385" t="s">
        <v>259</v>
      </c>
      <c r="E157" s="345">
        <v>52097159</v>
      </c>
      <c r="F157" s="347">
        <v>40927</v>
      </c>
      <c r="G157" s="172" t="s">
        <v>807</v>
      </c>
      <c r="H157" s="57">
        <v>1015</v>
      </c>
      <c r="I157" s="77">
        <v>5</v>
      </c>
      <c r="J157" s="77">
        <v>1010</v>
      </c>
      <c r="K157" s="163">
        <v>1015</v>
      </c>
      <c r="L157" s="559">
        <v>5</v>
      </c>
      <c r="M157" s="353" t="s">
        <v>245</v>
      </c>
      <c r="N157" s="353" t="s">
        <v>245</v>
      </c>
      <c r="O157" s="528">
        <v>1010</v>
      </c>
      <c r="P157" s="353" t="s">
        <v>245</v>
      </c>
      <c r="Q157" s="354" t="s">
        <v>245</v>
      </c>
      <c r="R157" s="353" t="s">
        <v>1226</v>
      </c>
      <c r="S157" s="353" t="s">
        <v>245</v>
      </c>
      <c r="T157" s="353" t="s">
        <v>245</v>
      </c>
      <c r="U157" s="353" t="s">
        <v>245</v>
      </c>
      <c r="V157" s="353" t="s">
        <v>1226</v>
      </c>
    </row>
    <row r="158" spans="1:22" s="29" customFormat="1" ht="15" x14ac:dyDescent="0.25">
      <c r="A158" s="70">
        <v>2</v>
      </c>
      <c r="B158" s="917" t="s">
        <v>39</v>
      </c>
      <c r="C158" s="56" t="s">
        <v>932</v>
      </c>
      <c r="D158" s="72" t="s">
        <v>933</v>
      </c>
      <c r="E158" s="345">
        <v>53364335</v>
      </c>
      <c r="F158" s="347">
        <v>41502</v>
      </c>
      <c r="G158" s="172" t="s">
        <v>807</v>
      </c>
      <c r="H158" s="57">
        <v>780</v>
      </c>
      <c r="I158" s="77">
        <v>0</v>
      </c>
      <c r="J158" s="77">
        <v>780</v>
      </c>
      <c r="K158" s="163">
        <v>780</v>
      </c>
      <c r="L158" s="353" t="s">
        <v>245</v>
      </c>
      <c r="M158" s="353" t="s">
        <v>245</v>
      </c>
      <c r="N158" s="353" t="s">
        <v>245</v>
      </c>
      <c r="O158" s="528">
        <v>710</v>
      </c>
      <c r="P158" s="528">
        <v>70</v>
      </c>
      <c r="Q158" s="354" t="s">
        <v>245</v>
      </c>
      <c r="R158" s="353" t="s">
        <v>1226</v>
      </c>
      <c r="S158" s="353" t="s">
        <v>245</v>
      </c>
      <c r="T158" s="353" t="s">
        <v>245</v>
      </c>
      <c r="U158" s="353" t="s">
        <v>245</v>
      </c>
      <c r="V158" s="353" t="s">
        <v>1226</v>
      </c>
    </row>
    <row r="159" spans="1:22" s="29" customFormat="1" ht="15" x14ac:dyDescent="0.25">
      <c r="A159" s="70">
        <v>3</v>
      </c>
      <c r="B159" s="917" t="s">
        <v>20</v>
      </c>
      <c r="C159" s="56" t="s">
        <v>199</v>
      </c>
      <c r="D159" s="72" t="s">
        <v>504</v>
      </c>
      <c r="E159" s="75">
        <v>52468692</v>
      </c>
      <c r="F159" s="99">
        <v>41526</v>
      </c>
      <c r="G159" s="172" t="s">
        <v>807</v>
      </c>
      <c r="H159" s="57">
        <v>580</v>
      </c>
      <c r="I159" s="77">
        <v>0</v>
      </c>
      <c r="J159" s="77">
        <v>580</v>
      </c>
      <c r="K159" s="163">
        <v>580</v>
      </c>
      <c r="L159" s="353" t="s">
        <v>245</v>
      </c>
      <c r="M159" s="353" t="s">
        <v>245</v>
      </c>
      <c r="N159" s="353" t="s">
        <v>245</v>
      </c>
      <c r="O159" s="528">
        <v>510</v>
      </c>
      <c r="P159" s="528">
        <v>70</v>
      </c>
      <c r="Q159" s="354" t="s">
        <v>245</v>
      </c>
      <c r="R159" s="353" t="s">
        <v>1226</v>
      </c>
      <c r="S159" s="353" t="s">
        <v>245</v>
      </c>
      <c r="T159" s="353" t="s">
        <v>245</v>
      </c>
      <c r="U159" s="353" t="s">
        <v>245</v>
      </c>
      <c r="V159" s="353" t="s">
        <v>1226</v>
      </c>
    </row>
    <row r="160" spans="1:22" s="29" customFormat="1" ht="15" x14ac:dyDescent="0.25">
      <c r="A160" s="70">
        <v>4</v>
      </c>
      <c r="B160" s="917" t="s">
        <v>11</v>
      </c>
      <c r="C160" s="56" t="s">
        <v>934</v>
      </c>
      <c r="D160" s="72" t="s">
        <v>30</v>
      </c>
      <c r="E160" s="345">
        <v>53268215</v>
      </c>
      <c r="F160" s="347">
        <v>41387</v>
      </c>
      <c r="G160" s="172" t="s">
        <v>807</v>
      </c>
      <c r="H160" s="57">
        <v>510</v>
      </c>
      <c r="I160" s="77">
        <v>0</v>
      </c>
      <c r="J160" s="77">
        <v>510</v>
      </c>
      <c r="K160" s="163">
        <v>510</v>
      </c>
      <c r="L160" s="353" t="s">
        <v>245</v>
      </c>
      <c r="M160" s="353" t="s">
        <v>245</v>
      </c>
      <c r="N160" s="353" t="s">
        <v>245</v>
      </c>
      <c r="O160" s="528">
        <v>510</v>
      </c>
      <c r="P160" s="353" t="s">
        <v>245</v>
      </c>
      <c r="Q160" s="354" t="s">
        <v>245</v>
      </c>
      <c r="R160" s="353" t="s">
        <v>1226</v>
      </c>
      <c r="S160" s="353" t="s">
        <v>245</v>
      </c>
      <c r="T160" s="353" t="s">
        <v>245</v>
      </c>
      <c r="U160" s="353" t="s">
        <v>245</v>
      </c>
      <c r="V160" s="353" t="s">
        <v>1226</v>
      </c>
    </row>
    <row r="161" spans="1:22" s="29" customFormat="1" ht="15" x14ac:dyDescent="0.25">
      <c r="A161" s="70">
        <v>5</v>
      </c>
      <c r="B161" s="917" t="s">
        <v>35</v>
      </c>
      <c r="C161" s="56" t="s">
        <v>55</v>
      </c>
      <c r="D161" s="72" t="s">
        <v>1488</v>
      </c>
      <c r="E161" s="644">
        <v>53123276</v>
      </c>
      <c r="F161" s="645">
        <v>41422</v>
      </c>
      <c r="G161" s="172" t="s">
        <v>807</v>
      </c>
      <c r="H161" s="350">
        <v>504</v>
      </c>
      <c r="I161" s="77">
        <v>0</v>
      </c>
      <c r="J161" s="116">
        <v>504</v>
      </c>
      <c r="K161" s="137">
        <v>504</v>
      </c>
      <c r="L161" s="353" t="s">
        <v>245</v>
      </c>
      <c r="M161" s="353" t="s">
        <v>245</v>
      </c>
      <c r="N161" s="341" t="s">
        <v>245</v>
      </c>
      <c r="O161" s="353" t="s">
        <v>245</v>
      </c>
      <c r="P161" s="353" t="s">
        <v>245</v>
      </c>
      <c r="Q161" s="537">
        <v>504</v>
      </c>
      <c r="R161" s="353" t="s">
        <v>1226</v>
      </c>
      <c r="S161" s="353" t="s">
        <v>245</v>
      </c>
      <c r="T161" s="353" t="s">
        <v>245</v>
      </c>
      <c r="U161" s="353" t="s">
        <v>245</v>
      </c>
      <c r="V161" s="353" t="s">
        <v>1226</v>
      </c>
    </row>
    <row r="162" spans="1:22" s="29" customFormat="1" ht="15" x14ac:dyDescent="0.25">
      <c r="A162" s="70">
        <v>6</v>
      </c>
      <c r="B162" s="917" t="s">
        <v>20</v>
      </c>
      <c r="C162" s="56" t="s">
        <v>933</v>
      </c>
      <c r="D162" s="72" t="s">
        <v>152</v>
      </c>
      <c r="E162" s="100">
        <v>52206391</v>
      </c>
      <c r="F162" s="101" t="s">
        <v>943</v>
      </c>
      <c r="G162" s="172" t="s">
        <v>807</v>
      </c>
      <c r="H162" s="57">
        <v>440</v>
      </c>
      <c r="I162" s="77">
        <v>0</v>
      </c>
      <c r="J162" s="77">
        <v>440</v>
      </c>
      <c r="K162" s="163">
        <v>440</v>
      </c>
      <c r="L162" s="353" t="s">
        <v>245</v>
      </c>
      <c r="M162" s="353" t="s">
        <v>245</v>
      </c>
      <c r="N162" s="353" t="s">
        <v>245</v>
      </c>
      <c r="O162" s="528">
        <v>370</v>
      </c>
      <c r="P162" s="528">
        <v>70</v>
      </c>
      <c r="Q162" s="663" t="s">
        <v>245</v>
      </c>
      <c r="R162" s="353" t="s">
        <v>1226</v>
      </c>
      <c r="S162" s="353" t="s">
        <v>245</v>
      </c>
      <c r="T162" s="353" t="s">
        <v>245</v>
      </c>
      <c r="U162" s="353" t="s">
        <v>245</v>
      </c>
      <c r="V162" s="353" t="s">
        <v>1226</v>
      </c>
    </row>
    <row r="163" spans="1:22" s="29" customFormat="1" ht="15" x14ac:dyDescent="0.25">
      <c r="A163" s="70">
        <v>7</v>
      </c>
      <c r="B163" s="917" t="s">
        <v>60</v>
      </c>
      <c r="C163" s="56" t="s">
        <v>402</v>
      </c>
      <c r="D163" s="72" t="s">
        <v>288</v>
      </c>
      <c r="E163" s="345">
        <v>52795122</v>
      </c>
      <c r="F163" s="347">
        <v>41253</v>
      </c>
      <c r="G163" s="172" t="s">
        <v>807</v>
      </c>
      <c r="H163" s="57">
        <v>370</v>
      </c>
      <c r="I163" s="77">
        <v>0</v>
      </c>
      <c r="J163" s="77">
        <v>370</v>
      </c>
      <c r="K163" s="163">
        <v>370</v>
      </c>
      <c r="L163" s="353" t="s">
        <v>245</v>
      </c>
      <c r="M163" s="353" t="s">
        <v>245</v>
      </c>
      <c r="N163" s="353" t="s">
        <v>245</v>
      </c>
      <c r="O163" s="528">
        <v>370</v>
      </c>
      <c r="P163" s="353" t="s">
        <v>245</v>
      </c>
      <c r="Q163" s="663" t="s">
        <v>245</v>
      </c>
      <c r="R163" s="353" t="s">
        <v>1226</v>
      </c>
      <c r="S163" s="353" t="s">
        <v>245</v>
      </c>
      <c r="T163" s="353" t="s">
        <v>245</v>
      </c>
      <c r="U163" s="353" t="s">
        <v>245</v>
      </c>
      <c r="V163" s="353" t="s">
        <v>1226</v>
      </c>
    </row>
    <row r="164" spans="1:22" s="29" customFormat="1" ht="15" x14ac:dyDescent="0.25">
      <c r="A164" s="70">
        <v>8</v>
      </c>
      <c r="B164" s="917" t="s">
        <v>73</v>
      </c>
      <c r="C164" s="56" t="s">
        <v>82</v>
      </c>
      <c r="D164" s="72" t="s">
        <v>757</v>
      </c>
      <c r="E164" s="644" t="s">
        <v>1496</v>
      </c>
      <c r="F164" s="645" t="s">
        <v>1495</v>
      </c>
      <c r="G164" s="172" t="s">
        <v>807</v>
      </c>
      <c r="H164" s="350">
        <v>354</v>
      </c>
      <c r="I164" s="77">
        <v>0</v>
      </c>
      <c r="J164" s="116">
        <v>354</v>
      </c>
      <c r="K164" s="137">
        <v>354</v>
      </c>
      <c r="L164" s="353" t="s">
        <v>245</v>
      </c>
      <c r="M164" s="353" t="s">
        <v>245</v>
      </c>
      <c r="N164" s="341" t="s">
        <v>245</v>
      </c>
      <c r="O164" s="353" t="s">
        <v>245</v>
      </c>
      <c r="P164" s="353" t="s">
        <v>245</v>
      </c>
      <c r="Q164" s="537">
        <v>354</v>
      </c>
      <c r="R164" s="353" t="s">
        <v>1226</v>
      </c>
      <c r="S164" s="353" t="s">
        <v>245</v>
      </c>
      <c r="T164" s="353" t="s">
        <v>245</v>
      </c>
      <c r="U164" s="353" t="s">
        <v>245</v>
      </c>
      <c r="V164" s="353" t="s">
        <v>1226</v>
      </c>
    </row>
    <row r="165" spans="1:22" s="29" customFormat="1" ht="15" x14ac:dyDescent="0.25">
      <c r="A165" s="70">
        <v>9</v>
      </c>
      <c r="B165" s="917" t="s">
        <v>11</v>
      </c>
      <c r="C165" s="56" t="s">
        <v>935</v>
      </c>
      <c r="D165" s="72" t="s">
        <v>444</v>
      </c>
      <c r="E165" s="103">
        <v>52364825</v>
      </c>
      <c r="F165" s="102">
        <v>2012</v>
      </c>
      <c r="G165" s="172" t="s">
        <v>807</v>
      </c>
      <c r="H165" s="57">
        <v>270</v>
      </c>
      <c r="I165" s="77">
        <v>0</v>
      </c>
      <c r="J165" s="77">
        <v>270</v>
      </c>
      <c r="K165" s="163">
        <v>270</v>
      </c>
      <c r="L165" s="353" t="s">
        <v>245</v>
      </c>
      <c r="M165" s="353" t="s">
        <v>245</v>
      </c>
      <c r="N165" s="353" t="s">
        <v>245</v>
      </c>
      <c r="O165" s="528">
        <v>270</v>
      </c>
      <c r="P165" s="353" t="s">
        <v>245</v>
      </c>
      <c r="Q165" s="663" t="s">
        <v>245</v>
      </c>
      <c r="R165" s="353" t="s">
        <v>1226</v>
      </c>
      <c r="S165" s="353" t="s">
        <v>245</v>
      </c>
      <c r="T165" s="353" t="s">
        <v>245</v>
      </c>
      <c r="U165" s="353" t="s">
        <v>245</v>
      </c>
      <c r="V165" s="353" t="s">
        <v>1226</v>
      </c>
    </row>
    <row r="166" spans="1:22" s="29" customFormat="1" ht="15" x14ac:dyDescent="0.25">
      <c r="A166" s="70">
        <v>10</v>
      </c>
      <c r="B166" s="917" t="s">
        <v>60</v>
      </c>
      <c r="C166" s="56" t="s">
        <v>936</v>
      </c>
      <c r="D166" s="72" t="s">
        <v>164</v>
      </c>
      <c r="E166" s="345">
        <v>53026879</v>
      </c>
      <c r="F166" s="347">
        <v>41478</v>
      </c>
      <c r="G166" s="172" t="s">
        <v>807</v>
      </c>
      <c r="H166" s="57">
        <v>270</v>
      </c>
      <c r="I166" s="77">
        <v>0</v>
      </c>
      <c r="J166" s="77">
        <v>270</v>
      </c>
      <c r="K166" s="163">
        <v>270</v>
      </c>
      <c r="L166" s="353" t="s">
        <v>245</v>
      </c>
      <c r="M166" s="353" t="s">
        <v>245</v>
      </c>
      <c r="N166" s="353" t="s">
        <v>245</v>
      </c>
      <c r="O166" s="528">
        <v>270</v>
      </c>
      <c r="P166" s="353" t="s">
        <v>245</v>
      </c>
      <c r="Q166" s="663" t="s">
        <v>245</v>
      </c>
      <c r="R166" s="353" t="s">
        <v>1226</v>
      </c>
      <c r="S166" s="353" t="s">
        <v>245</v>
      </c>
      <c r="T166" s="353" t="s">
        <v>245</v>
      </c>
      <c r="U166" s="353" t="s">
        <v>245</v>
      </c>
      <c r="V166" s="353" t="s">
        <v>1226</v>
      </c>
    </row>
    <row r="167" spans="1:22" s="29" customFormat="1" ht="15" x14ac:dyDescent="0.25">
      <c r="A167" s="70">
        <v>11</v>
      </c>
      <c r="B167" s="917" t="s">
        <v>73</v>
      </c>
      <c r="C167" s="56" t="s">
        <v>1491</v>
      </c>
      <c r="D167" s="72" t="s">
        <v>288</v>
      </c>
      <c r="E167" s="644">
        <v>53038522</v>
      </c>
      <c r="F167" s="645" t="s">
        <v>1498</v>
      </c>
      <c r="G167" s="172" t="s">
        <v>807</v>
      </c>
      <c r="H167" s="350">
        <v>254</v>
      </c>
      <c r="I167" s="77">
        <v>0</v>
      </c>
      <c r="J167" s="116">
        <v>254</v>
      </c>
      <c r="K167" s="137">
        <v>254</v>
      </c>
      <c r="L167" s="353" t="s">
        <v>245</v>
      </c>
      <c r="M167" s="353" t="s">
        <v>245</v>
      </c>
      <c r="N167" s="341" t="s">
        <v>245</v>
      </c>
      <c r="O167" s="353" t="s">
        <v>245</v>
      </c>
      <c r="P167" s="353" t="s">
        <v>245</v>
      </c>
      <c r="Q167" s="537">
        <v>254</v>
      </c>
      <c r="R167" s="353" t="s">
        <v>1226</v>
      </c>
      <c r="S167" s="353" t="s">
        <v>245</v>
      </c>
      <c r="T167" s="353" t="s">
        <v>245</v>
      </c>
      <c r="U167" s="353" t="s">
        <v>245</v>
      </c>
      <c r="V167" s="353" t="s">
        <v>1226</v>
      </c>
    </row>
    <row r="168" spans="1:22" s="29" customFormat="1" ht="15" x14ac:dyDescent="0.25">
      <c r="A168" s="70">
        <v>12</v>
      </c>
      <c r="B168" s="917" t="s">
        <v>61</v>
      </c>
      <c r="C168" s="56" t="s">
        <v>1489</v>
      </c>
      <c r="D168" s="72" t="s">
        <v>1490</v>
      </c>
      <c r="E168" s="644">
        <v>52074771</v>
      </c>
      <c r="F168" s="645" t="s">
        <v>1497</v>
      </c>
      <c r="G168" s="172" t="s">
        <v>807</v>
      </c>
      <c r="H168" s="350">
        <v>254</v>
      </c>
      <c r="I168" s="77">
        <v>0</v>
      </c>
      <c r="J168" s="116">
        <v>254</v>
      </c>
      <c r="K168" s="137">
        <v>254</v>
      </c>
      <c r="L168" s="353" t="s">
        <v>245</v>
      </c>
      <c r="M168" s="353" t="s">
        <v>245</v>
      </c>
      <c r="N168" s="341" t="s">
        <v>245</v>
      </c>
      <c r="O168" s="353" t="s">
        <v>245</v>
      </c>
      <c r="P168" s="353" t="s">
        <v>245</v>
      </c>
      <c r="Q168" s="537">
        <v>254</v>
      </c>
      <c r="R168" s="353" t="s">
        <v>1226</v>
      </c>
      <c r="S168" s="353" t="s">
        <v>245</v>
      </c>
      <c r="T168" s="353" t="s">
        <v>245</v>
      </c>
      <c r="U168" s="353" t="s">
        <v>245</v>
      </c>
      <c r="V168" s="353" t="s">
        <v>1226</v>
      </c>
    </row>
    <row r="169" spans="1:22" s="29" customFormat="1" ht="15" x14ac:dyDescent="0.25">
      <c r="A169" s="70">
        <v>13</v>
      </c>
      <c r="B169" s="917" t="s">
        <v>118</v>
      </c>
      <c r="C169" s="56" t="s">
        <v>324</v>
      </c>
      <c r="D169" s="72" t="s">
        <v>588</v>
      </c>
      <c r="E169" s="345">
        <v>52481945</v>
      </c>
      <c r="F169" s="348">
        <v>41108</v>
      </c>
      <c r="G169" s="652" t="s">
        <v>807</v>
      </c>
      <c r="H169" s="57">
        <v>185</v>
      </c>
      <c r="I169" s="77">
        <v>185</v>
      </c>
      <c r="J169" s="77">
        <v>0</v>
      </c>
      <c r="K169" s="163">
        <v>185</v>
      </c>
      <c r="L169" s="559">
        <v>185</v>
      </c>
      <c r="M169" s="353" t="s">
        <v>245</v>
      </c>
      <c r="N169" s="268" t="s">
        <v>245</v>
      </c>
      <c r="O169" s="353" t="s">
        <v>245</v>
      </c>
      <c r="P169" s="353" t="s">
        <v>245</v>
      </c>
      <c r="Q169" s="663" t="s">
        <v>245</v>
      </c>
      <c r="R169" s="353" t="s">
        <v>1226</v>
      </c>
      <c r="S169" s="353" t="s">
        <v>245</v>
      </c>
      <c r="T169" s="353" t="s">
        <v>245</v>
      </c>
      <c r="U169" s="353" t="s">
        <v>245</v>
      </c>
      <c r="V169" s="353" t="s">
        <v>1226</v>
      </c>
    </row>
    <row r="170" spans="1:22" s="104" customFormat="1" ht="15" x14ac:dyDescent="0.25">
      <c r="A170" s="105">
        <v>14</v>
      </c>
      <c r="B170" s="917" t="s">
        <v>35</v>
      </c>
      <c r="C170" s="56" t="s">
        <v>533</v>
      </c>
      <c r="D170" s="72" t="s">
        <v>201</v>
      </c>
      <c r="E170" s="96">
        <v>52385093</v>
      </c>
      <c r="F170" s="102">
        <v>40994</v>
      </c>
      <c r="G170" s="172" t="s">
        <v>807</v>
      </c>
      <c r="H170" s="57">
        <v>185</v>
      </c>
      <c r="I170" s="77">
        <v>185</v>
      </c>
      <c r="J170" s="77">
        <v>0</v>
      </c>
      <c r="K170" s="163">
        <v>185</v>
      </c>
      <c r="L170" s="353" t="s">
        <v>245</v>
      </c>
      <c r="M170" s="353" t="s">
        <v>245</v>
      </c>
      <c r="N170" s="559">
        <v>185</v>
      </c>
      <c r="O170" s="353" t="s">
        <v>245</v>
      </c>
      <c r="P170" s="353" t="s">
        <v>245</v>
      </c>
      <c r="Q170" s="663" t="s">
        <v>245</v>
      </c>
      <c r="R170" s="353" t="s">
        <v>1226</v>
      </c>
      <c r="S170" s="353" t="s">
        <v>245</v>
      </c>
      <c r="T170" s="353" t="s">
        <v>245</v>
      </c>
      <c r="U170" s="353" t="s">
        <v>245</v>
      </c>
      <c r="V170" s="353" t="s">
        <v>1226</v>
      </c>
    </row>
    <row r="171" spans="1:22" s="104" customFormat="1" ht="15" x14ac:dyDescent="0.25">
      <c r="A171" s="105">
        <v>15</v>
      </c>
      <c r="B171" s="917" t="s">
        <v>73</v>
      </c>
      <c r="C171" s="56" t="s">
        <v>18</v>
      </c>
      <c r="D171" s="72" t="s">
        <v>741</v>
      </c>
      <c r="E171" s="644" t="s">
        <v>1500</v>
      </c>
      <c r="F171" s="645" t="s">
        <v>1499</v>
      </c>
      <c r="G171" s="635" t="s">
        <v>807</v>
      </c>
      <c r="H171" s="350">
        <v>184</v>
      </c>
      <c r="I171" s="77">
        <v>0</v>
      </c>
      <c r="J171" s="116">
        <v>184</v>
      </c>
      <c r="K171" s="137">
        <v>184</v>
      </c>
      <c r="L171" s="353" t="s">
        <v>245</v>
      </c>
      <c r="M171" s="353" t="s">
        <v>245</v>
      </c>
      <c r="N171" s="341" t="s">
        <v>245</v>
      </c>
      <c r="O171" s="353" t="s">
        <v>245</v>
      </c>
      <c r="P171" s="353" t="s">
        <v>245</v>
      </c>
      <c r="Q171" s="537">
        <v>184</v>
      </c>
      <c r="R171" s="353" t="s">
        <v>1226</v>
      </c>
      <c r="S171" s="353" t="s">
        <v>245</v>
      </c>
      <c r="T171" s="353" t="s">
        <v>245</v>
      </c>
      <c r="U171" s="353" t="s">
        <v>245</v>
      </c>
      <c r="V171" s="353" t="s">
        <v>1226</v>
      </c>
    </row>
    <row r="172" spans="1:22" s="104" customFormat="1" ht="15" x14ac:dyDescent="0.25">
      <c r="A172" s="105">
        <v>16</v>
      </c>
      <c r="B172" s="917" t="s">
        <v>73</v>
      </c>
      <c r="C172" s="56" t="s">
        <v>1492</v>
      </c>
      <c r="D172" s="72" t="s">
        <v>1493</v>
      </c>
      <c r="E172" s="644">
        <v>52541718</v>
      </c>
      <c r="F172" s="645" t="s">
        <v>1502</v>
      </c>
      <c r="G172" s="635" t="s">
        <v>807</v>
      </c>
      <c r="H172" s="350">
        <v>184</v>
      </c>
      <c r="I172" s="77">
        <v>0</v>
      </c>
      <c r="J172" s="116">
        <v>184</v>
      </c>
      <c r="K172" s="137">
        <v>184</v>
      </c>
      <c r="L172" s="353" t="s">
        <v>245</v>
      </c>
      <c r="M172" s="353" t="s">
        <v>245</v>
      </c>
      <c r="N172" s="341" t="s">
        <v>245</v>
      </c>
      <c r="O172" s="353" t="s">
        <v>245</v>
      </c>
      <c r="P172" s="353" t="s">
        <v>245</v>
      </c>
      <c r="Q172" s="537">
        <v>184</v>
      </c>
      <c r="R172" s="353" t="s">
        <v>1226</v>
      </c>
      <c r="S172" s="353" t="s">
        <v>245</v>
      </c>
      <c r="T172" s="353" t="s">
        <v>245</v>
      </c>
      <c r="U172" s="353" t="s">
        <v>245</v>
      </c>
      <c r="V172" s="353" t="s">
        <v>1226</v>
      </c>
    </row>
    <row r="173" spans="1:22" s="104" customFormat="1" ht="15" x14ac:dyDescent="0.25">
      <c r="A173" s="105">
        <v>17</v>
      </c>
      <c r="B173" s="917" t="s">
        <v>5</v>
      </c>
      <c r="C173" s="56" t="s">
        <v>355</v>
      </c>
      <c r="D173" s="72" t="s">
        <v>500</v>
      </c>
      <c r="E173" s="96">
        <v>52591037</v>
      </c>
      <c r="F173" s="102">
        <v>41050</v>
      </c>
      <c r="G173" s="635" t="s">
        <v>807</v>
      </c>
      <c r="H173" s="57">
        <v>135</v>
      </c>
      <c r="I173" s="77">
        <v>135</v>
      </c>
      <c r="J173" s="77">
        <v>0</v>
      </c>
      <c r="K173" s="163">
        <v>135</v>
      </c>
      <c r="L173" s="353" t="s">
        <v>245</v>
      </c>
      <c r="M173" s="353" t="s">
        <v>245</v>
      </c>
      <c r="N173" s="559">
        <v>135</v>
      </c>
      <c r="O173" s="353" t="s">
        <v>245</v>
      </c>
      <c r="P173" s="353" t="s">
        <v>245</v>
      </c>
      <c r="Q173" s="663" t="s">
        <v>245</v>
      </c>
      <c r="R173" s="353" t="s">
        <v>1226</v>
      </c>
      <c r="S173" s="353" t="s">
        <v>245</v>
      </c>
      <c r="T173" s="353" t="s">
        <v>245</v>
      </c>
      <c r="U173" s="353" t="s">
        <v>245</v>
      </c>
      <c r="V173" s="353" t="s">
        <v>1226</v>
      </c>
    </row>
    <row r="174" spans="1:22" s="104" customFormat="1" ht="15" x14ac:dyDescent="0.25">
      <c r="A174" s="105">
        <v>18</v>
      </c>
      <c r="B174" s="917" t="s">
        <v>73</v>
      </c>
      <c r="C174" s="56" t="s">
        <v>1494</v>
      </c>
      <c r="D174" s="72" t="s">
        <v>288</v>
      </c>
      <c r="E174" s="96">
        <v>52106037</v>
      </c>
      <c r="F174" s="642" t="s">
        <v>1501</v>
      </c>
      <c r="G174" s="635" t="s">
        <v>807</v>
      </c>
      <c r="H174" s="350">
        <v>134</v>
      </c>
      <c r="I174" s="77">
        <v>0</v>
      </c>
      <c r="J174" s="116">
        <v>134</v>
      </c>
      <c r="K174" s="137">
        <v>134</v>
      </c>
      <c r="L174" s="353" t="s">
        <v>245</v>
      </c>
      <c r="M174" s="353" t="s">
        <v>245</v>
      </c>
      <c r="N174" s="341" t="s">
        <v>245</v>
      </c>
      <c r="O174" s="353" t="s">
        <v>245</v>
      </c>
      <c r="P174" s="353" t="s">
        <v>245</v>
      </c>
      <c r="Q174" s="537">
        <v>134</v>
      </c>
      <c r="R174" s="353" t="s">
        <v>1226</v>
      </c>
      <c r="S174" s="353" t="s">
        <v>245</v>
      </c>
      <c r="T174" s="353" t="s">
        <v>245</v>
      </c>
      <c r="U174" s="353" t="s">
        <v>245</v>
      </c>
      <c r="V174" s="353" t="s">
        <v>1226</v>
      </c>
    </row>
    <row r="175" spans="1:22" s="104" customFormat="1" ht="15" x14ac:dyDescent="0.25">
      <c r="A175" s="105">
        <v>19</v>
      </c>
      <c r="B175" s="917" t="s">
        <v>11</v>
      </c>
      <c r="C175" s="56" t="s">
        <v>938</v>
      </c>
      <c r="D175" s="72" t="s">
        <v>397</v>
      </c>
      <c r="E175" s="345">
        <v>53036150</v>
      </c>
      <c r="F175" s="347">
        <v>41327</v>
      </c>
      <c r="G175" s="635" t="s">
        <v>807</v>
      </c>
      <c r="H175" s="57">
        <v>10</v>
      </c>
      <c r="I175" s="77">
        <v>0</v>
      </c>
      <c r="J175" s="77">
        <v>10</v>
      </c>
      <c r="K175" s="163">
        <v>10</v>
      </c>
      <c r="L175" s="353" t="s">
        <v>245</v>
      </c>
      <c r="M175" s="353" t="s">
        <v>245</v>
      </c>
      <c r="N175" s="353" t="s">
        <v>245</v>
      </c>
      <c r="O175" s="528">
        <v>10</v>
      </c>
      <c r="P175" s="353" t="s">
        <v>245</v>
      </c>
      <c r="Q175" s="663" t="s">
        <v>245</v>
      </c>
      <c r="R175" s="353" t="s">
        <v>1226</v>
      </c>
      <c r="S175" s="353" t="s">
        <v>245</v>
      </c>
      <c r="T175" s="353" t="s">
        <v>245</v>
      </c>
      <c r="U175" s="353" t="s">
        <v>245</v>
      </c>
      <c r="V175" s="353" t="s">
        <v>1226</v>
      </c>
    </row>
    <row r="176" spans="1:22" s="104" customFormat="1" ht="15" x14ac:dyDescent="0.25">
      <c r="A176" s="105">
        <v>20</v>
      </c>
      <c r="B176" s="922" t="s">
        <v>80</v>
      </c>
      <c r="C176" s="142" t="s">
        <v>937</v>
      </c>
      <c r="D176" s="106" t="s">
        <v>354</v>
      </c>
      <c r="E176" s="107">
        <v>53359011</v>
      </c>
      <c r="F176" s="74">
        <v>41483</v>
      </c>
      <c r="G176" s="387" t="s">
        <v>807</v>
      </c>
      <c r="H176" s="109">
        <v>10</v>
      </c>
      <c r="I176" s="388">
        <v>0</v>
      </c>
      <c r="J176" s="388">
        <v>10</v>
      </c>
      <c r="K176" s="191">
        <v>10</v>
      </c>
      <c r="L176" s="270" t="s">
        <v>245</v>
      </c>
      <c r="M176" s="270" t="s">
        <v>245</v>
      </c>
      <c r="N176" s="270" t="s">
        <v>245</v>
      </c>
      <c r="O176" s="532">
        <v>10</v>
      </c>
      <c r="P176" s="270" t="s">
        <v>245</v>
      </c>
      <c r="Q176" s="663" t="s">
        <v>245</v>
      </c>
      <c r="R176" s="270" t="s">
        <v>1226</v>
      </c>
      <c r="S176" s="270" t="s">
        <v>245</v>
      </c>
      <c r="T176" s="270" t="s">
        <v>245</v>
      </c>
      <c r="U176" s="353" t="s">
        <v>245</v>
      </c>
      <c r="V176" s="270" t="s">
        <v>1226</v>
      </c>
    </row>
    <row r="177" spans="1:22" s="104" customFormat="1" ht="15" x14ac:dyDescent="0.25">
      <c r="A177" s="105">
        <v>21</v>
      </c>
      <c r="B177" s="917" t="s">
        <v>61</v>
      </c>
      <c r="C177" s="56" t="s">
        <v>662</v>
      </c>
      <c r="D177" s="72" t="s">
        <v>34</v>
      </c>
      <c r="E177" s="96">
        <v>52969158</v>
      </c>
      <c r="F177" s="102">
        <v>41204</v>
      </c>
      <c r="G177" s="635" t="s">
        <v>807</v>
      </c>
      <c r="H177" s="57">
        <v>5</v>
      </c>
      <c r="I177" s="77">
        <v>5</v>
      </c>
      <c r="J177" s="77">
        <v>0</v>
      </c>
      <c r="K177" s="163">
        <v>5</v>
      </c>
      <c r="L177" s="353" t="s">
        <v>245</v>
      </c>
      <c r="M177" s="353" t="s">
        <v>245</v>
      </c>
      <c r="N177" s="559">
        <v>5</v>
      </c>
      <c r="O177" s="353" t="s">
        <v>245</v>
      </c>
      <c r="P177" s="353" t="s">
        <v>245</v>
      </c>
      <c r="Q177" s="663" t="s">
        <v>245</v>
      </c>
      <c r="R177" s="353" t="s">
        <v>1226</v>
      </c>
      <c r="S177" s="353" t="s">
        <v>245</v>
      </c>
      <c r="T177" s="353" t="s">
        <v>245</v>
      </c>
      <c r="U177" s="353" t="s">
        <v>245</v>
      </c>
      <c r="V177" s="353" t="s">
        <v>1226</v>
      </c>
    </row>
    <row r="178" spans="1:22" s="104" customFormat="1" ht="15" x14ac:dyDescent="0.25">
      <c r="A178" s="105">
        <v>22</v>
      </c>
      <c r="B178" s="917" t="s">
        <v>73</v>
      </c>
      <c r="C178" s="56" t="s">
        <v>1504</v>
      </c>
      <c r="D178" s="72" t="s">
        <v>137</v>
      </c>
      <c r="E178" s="644" t="s">
        <v>1506</v>
      </c>
      <c r="F178" s="662" t="s">
        <v>1505</v>
      </c>
      <c r="G178" s="652" t="s">
        <v>807</v>
      </c>
      <c r="H178" s="350">
        <v>4</v>
      </c>
      <c r="I178" s="77">
        <v>0</v>
      </c>
      <c r="J178" s="116">
        <v>4</v>
      </c>
      <c r="K178" s="137">
        <v>4</v>
      </c>
      <c r="L178" s="353" t="s">
        <v>245</v>
      </c>
      <c r="M178" s="353" t="s">
        <v>245</v>
      </c>
      <c r="N178" s="341" t="s">
        <v>245</v>
      </c>
      <c r="O178" s="353" t="s">
        <v>245</v>
      </c>
      <c r="P178" s="353" t="s">
        <v>245</v>
      </c>
      <c r="Q178" s="537">
        <v>4</v>
      </c>
      <c r="R178" s="353" t="s">
        <v>1226</v>
      </c>
      <c r="S178" s="353" t="s">
        <v>245</v>
      </c>
      <c r="T178" s="353" t="s">
        <v>245</v>
      </c>
      <c r="U178" s="353" t="s">
        <v>245</v>
      </c>
      <c r="V178" s="353" t="s">
        <v>1226</v>
      </c>
    </row>
    <row r="179" spans="1:22" s="104" customFormat="1" ht="15" x14ac:dyDescent="0.25">
      <c r="A179" s="105">
        <v>23</v>
      </c>
      <c r="B179" s="917" t="s">
        <v>8</v>
      </c>
      <c r="C179" s="56" t="s">
        <v>1503</v>
      </c>
      <c r="D179" s="72" t="s">
        <v>32</v>
      </c>
      <c r="E179" s="644" t="s">
        <v>1507</v>
      </c>
      <c r="F179" s="105">
        <v>2012</v>
      </c>
      <c r="G179" s="652" t="s">
        <v>807</v>
      </c>
      <c r="H179" s="350">
        <v>4</v>
      </c>
      <c r="I179" s="77">
        <v>0</v>
      </c>
      <c r="J179" s="116">
        <v>4</v>
      </c>
      <c r="K179" s="137">
        <v>4</v>
      </c>
      <c r="L179" s="353" t="s">
        <v>245</v>
      </c>
      <c r="M179" s="353" t="s">
        <v>245</v>
      </c>
      <c r="N179" s="341" t="s">
        <v>245</v>
      </c>
      <c r="O179" s="353" t="s">
        <v>245</v>
      </c>
      <c r="P179" s="353" t="s">
        <v>245</v>
      </c>
      <c r="Q179" s="537">
        <v>4</v>
      </c>
      <c r="R179" s="353" t="s">
        <v>1226</v>
      </c>
      <c r="S179" s="353" t="s">
        <v>245</v>
      </c>
      <c r="T179" s="353" t="s">
        <v>245</v>
      </c>
      <c r="U179" s="353" t="s">
        <v>245</v>
      </c>
      <c r="V179" s="353" t="s">
        <v>1226</v>
      </c>
    </row>
    <row r="180" spans="1:22" ht="12.75" x14ac:dyDescent="0.2">
      <c r="A180" s="19" t="s">
        <v>121</v>
      </c>
      <c r="B180" s="19"/>
      <c r="C180" s="405"/>
      <c r="D180" s="19"/>
      <c r="E180" s="23"/>
      <c r="F180" s="392"/>
      <c r="G180" s="19"/>
      <c r="H180" s="19"/>
      <c r="I180" s="19"/>
      <c r="J180" s="19"/>
      <c r="K180" s="19"/>
      <c r="L180" s="19"/>
      <c r="M180" s="19"/>
      <c r="N180" s="406"/>
      <c r="O180" s="406"/>
      <c r="P180" s="406"/>
      <c r="Q180" s="406"/>
      <c r="R180" s="406"/>
      <c r="S180" s="372"/>
      <c r="T180" s="19"/>
      <c r="U180" s="372"/>
      <c r="V180" s="372"/>
    </row>
    <row r="181" spans="1:22" ht="14.65" customHeight="1" x14ac:dyDescent="0.2">
      <c r="A181" s="940" t="s">
        <v>1265</v>
      </c>
      <c r="B181" s="940"/>
      <c r="C181" s="940"/>
      <c r="D181" s="940"/>
      <c r="E181" s="940"/>
      <c r="F181" s="940"/>
      <c r="G181" s="940"/>
      <c r="H181" s="940"/>
      <c r="I181" s="940"/>
      <c r="J181" s="940"/>
      <c r="K181" s="940"/>
      <c r="L181" s="940"/>
      <c r="M181" s="940"/>
      <c r="N181" s="940"/>
      <c r="O181" s="940"/>
      <c r="P181" s="940"/>
      <c r="Q181" s="940"/>
      <c r="R181" s="940"/>
      <c r="S181" s="940"/>
      <c r="T181" s="940"/>
      <c r="U181" s="940"/>
      <c r="V181" s="940"/>
    </row>
    <row r="182" spans="1:22" s="29" customFormat="1" ht="15" x14ac:dyDescent="0.25">
      <c r="A182" s="70" t="s">
        <v>920</v>
      </c>
      <c r="B182" s="917" t="s">
        <v>80</v>
      </c>
      <c r="C182" s="56" t="s">
        <v>55</v>
      </c>
      <c r="D182" s="72" t="s">
        <v>381</v>
      </c>
      <c r="E182" s="349">
        <v>53006459</v>
      </c>
      <c r="F182" s="45">
        <v>41373</v>
      </c>
      <c r="G182" s="578" t="s">
        <v>807</v>
      </c>
      <c r="H182" s="57">
        <v>70</v>
      </c>
      <c r="I182" s="70">
        <v>0</v>
      </c>
      <c r="J182" s="70">
        <v>70</v>
      </c>
      <c r="K182" s="249">
        <v>70</v>
      </c>
      <c r="L182" s="341" t="s">
        <v>245</v>
      </c>
      <c r="M182" s="341" t="s">
        <v>245</v>
      </c>
      <c r="N182" s="341" t="s">
        <v>245</v>
      </c>
      <c r="O182" s="341" t="s">
        <v>245</v>
      </c>
      <c r="P182" s="528">
        <v>70</v>
      </c>
      <c r="Q182" s="341" t="s">
        <v>245</v>
      </c>
      <c r="R182" s="341" t="s">
        <v>1262</v>
      </c>
      <c r="S182" s="343" t="s">
        <v>245</v>
      </c>
      <c r="T182" s="341" t="s">
        <v>245</v>
      </c>
      <c r="U182" s="341" t="s">
        <v>245</v>
      </c>
      <c r="V182" s="341" t="s">
        <v>1226</v>
      </c>
    </row>
    <row r="183" spans="1:22" s="29" customFormat="1" ht="15" x14ac:dyDescent="0.25">
      <c r="A183" s="70" t="s">
        <v>1260</v>
      </c>
      <c r="B183" s="917" t="s">
        <v>118</v>
      </c>
      <c r="C183" s="56" t="s">
        <v>412</v>
      </c>
      <c r="D183" s="72" t="s">
        <v>38</v>
      </c>
      <c r="E183" s="349">
        <v>53654159</v>
      </c>
      <c r="F183" s="348">
        <v>41442</v>
      </c>
      <c r="G183" s="578" t="s">
        <v>807</v>
      </c>
      <c r="H183" s="57">
        <v>70</v>
      </c>
      <c r="I183" s="70">
        <v>0</v>
      </c>
      <c r="J183" s="70">
        <v>70</v>
      </c>
      <c r="K183" s="249">
        <v>70</v>
      </c>
      <c r="L183" s="341" t="s">
        <v>245</v>
      </c>
      <c r="M183" s="341" t="s">
        <v>245</v>
      </c>
      <c r="N183" s="341" t="s">
        <v>245</v>
      </c>
      <c r="O183" s="341" t="s">
        <v>245</v>
      </c>
      <c r="P183" s="528">
        <v>70</v>
      </c>
      <c r="Q183" s="341" t="s">
        <v>245</v>
      </c>
      <c r="R183" s="341" t="s">
        <v>1262</v>
      </c>
      <c r="S183" s="343" t="s">
        <v>245</v>
      </c>
      <c r="T183" s="341" t="s">
        <v>245</v>
      </c>
      <c r="U183" s="341" t="s">
        <v>245</v>
      </c>
      <c r="V183" s="341" t="s">
        <v>1226</v>
      </c>
    </row>
    <row r="184" spans="1:22" s="29" customFormat="1" ht="15" x14ac:dyDescent="0.25">
      <c r="A184" s="70" t="s">
        <v>921</v>
      </c>
      <c r="B184" s="917" t="s">
        <v>76</v>
      </c>
      <c r="C184" s="56" t="s">
        <v>539</v>
      </c>
      <c r="D184" s="72" t="s">
        <v>1263</v>
      </c>
      <c r="E184" s="349">
        <v>53069328</v>
      </c>
      <c r="F184" s="45">
        <v>41464</v>
      </c>
      <c r="G184" s="578" t="s">
        <v>807</v>
      </c>
      <c r="H184" s="57">
        <v>70</v>
      </c>
      <c r="I184" s="70">
        <v>0</v>
      </c>
      <c r="J184" s="70">
        <v>70</v>
      </c>
      <c r="K184" s="249">
        <v>70</v>
      </c>
      <c r="L184" s="341" t="s">
        <v>245</v>
      </c>
      <c r="M184" s="341" t="s">
        <v>245</v>
      </c>
      <c r="N184" s="341" t="s">
        <v>245</v>
      </c>
      <c r="O184" s="341" t="s">
        <v>245</v>
      </c>
      <c r="P184" s="528">
        <v>70</v>
      </c>
      <c r="Q184" s="341" t="s">
        <v>245</v>
      </c>
      <c r="R184" s="341" t="s">
        <v>1262</v>
      </c>
      <c r="S184" s="343" t="s">
        <v>245</v>
      </c>
      <c r="T184" s="341" t="s">
        <v>245</v>
      </c>
      <c r="U184" s="341" t="s">
        <v>245</v>
      </c>
      <c r="V184" s="341" t="s">
        <v>1226</v>
      </c>
    </row>
    <row r="185" spans="1:22" s="29" customFormat="1" ht="15" x14ac:dyDescent="0.25">
      <c r="A185" s="70" t="s">
        <v>1261</v>
      </c>
      <c r="B185" s="917" t="s">
        <v>28</v>
      </c>
      <c r="C185" s="56" t="s">
        <v>1264</v>
      </c>
      <c r="D185" s="72" t="s">
        <v>783</v>
      </c>
      <c r="E185" s="349">
        <v>52142494</v>
      </c>
      <c r="F185" s="45">
        <v>40939</v>
      </c>
      <c r="G185" s="578" t="s">
        <v>807</v>
      </c>
      <c r="H185" s="57">
        <v>70</v>
      </c>
      <c r="I185" s="70">
        <v>0</v>
      </c>
      <c r="J185" s="70">
        <v>70</v>
      </c>
      <c r="K185" s="249">
        <v>70</v>
      </c>
      <c r="L185" s="341" t="s">
        <v>245</v>
      </c>
      <c r="M185" s="341" t="s">
        <v>245</v>
      </c>
      <c r="N185" s="341" t="s">
        <v>245</v>
      </c>
      <c r="O185" s="341" t="s">
        <v>245</v>
      </c>
      <c r="P185" s="528">
        <v>70</v>
      </c>
      <c r="Q185" s="341" t="s">
        <v>245</v>
      </c>
      <c r="R185" s="341" t="s">
        <v>1262</v>
      </c>
      <c r="S185" s="343" t="s">
        <v>245</v>
      </c>
      <c r="T185" s="341" t="s">
        <v>245</v>
      </c>
      <c r="U185" s="341" t="s">
        <v>245</v>
      </c>
      <c r="V185" s="341" t="s">
        <v>1226</v>
      </c>
    </row>
    <row r="186" spans="1:22" s="29" customFormat="1" ht="15" x14ac:dyDescent="0.25">
      <c r="A186" s="70" t="s">
        <v>1268</v>
      </c>
      <c r="B186" s="917" t="s">
        <v>17</v>
      </c>
      <c r="C186" s="56" t="s">
        <v>939</v>
      </c>
      <c r="D186" s="55" t="s">
        <v>296</v>
      </c>
      <c r="E186" s="58">
        <v>52312016</v>
      </c>
      <c r="F186" s="371">
        <v>41011</v>
      </c>
      <c r="G186" s="578" t="s">
        <v>807</v>
      </c>
      <c r="H186" s="57">
        <v>70</v>
      </c>
      <c r="I186" s="70">
        <v>0</v>
      </c>
      <c r="J186" s="70">
        <v>70</v>
      </c>
      <c r="K186" s="249">
        <v>70</v>
      </c>
      <c r="L186" s="341" t="s">
        <v>245</v>
      </c>
      <c r="M186" s="341" t="s">
        <v>245</v>
      </c>
      <c r="N186" s="341" t="s">
        <v>245</v>
      </c>
      <c r="O186" s="341" t="s">
        <v>245</v>
      </c>
      <c r="P186" s="528">
        <v>70</v>
      </c>
      <c r="Q186" s="341" t="s">
        <v>245</v>
      </c>
      <c r="R186" s="341" t="s">
        <v>1262</v>
      </c>
      <c r="S186" s="343" t="s">
        <v>245</v>
      </c>
      <c r="T186" s="341" t="s">
        <v>245</v>
      </c>
      <c r="U186" s="341" t="s">
        <v>245</v>
      </c>
      <c r="V186" s="341" t="s">
        <v>1226</v>
      </c>
    </row>
    <row r="187" spans="1:22" ht="12.75" x14ac:dyDescent="0.2"/>
    <row r="188" spans="1:22" ht="12.75" x14ac:dyDescent="0.2"/>
    <row r="189" spans="1:22" ht="12.75" x14ac:dyDescent="0.2"/>
    <row r="190" spans="1:22" ht="12.75" x14ac:dyDescent="0.2"/>
    <row r="191" spans="1:22" ht="12.75" x14ac:dyDescent="0.2"/>
    <row r="192" spans="1:22" ht="12.75" x14ac:dyDescent="0.2"/>
    <row r="193" ht="12.75" x14ac:dyDescent="0.2"/>
    <row r="194" ht="12.75" x14ac:dyDescent="0.2"/>
    <row r="195" ht="12.75" x14ac:dyDescent="0.2"/>
    <row r="196" ht="12.75" x14ac:dyDescent="0.2"/>
    <row r="197" ht="12.75" x14ac:dyDescent="0.2"/>
    <row r="198" ht="12.75" x14ac:dyDescent="0.2"/>
    <row r="199" ht="12.75" x14ac:dyDescent="0.2"/>
    <row r="200" ht="12.75" x14ac:dyDescent="0.2"/>
    <row r="201" ht="12.75" x14ac:dyDescent="0.2"/>
    <row r="327" spans="8:12" ht="65.650000000000006" customHeight="1" x14ac:dyDescent="0.2">
      <c r="H327" s="3"/>
      <c r="I327" s="3"/>
      <c r="J327" s="3"/>
      <c r="K327" s="3"/>
      <c r="L327" s="3"/>
    </row>
    <row r="328" spans="8:12" ht="65.650000000000006" customHeight="1" x14ac:dyDescent="0.2">
      <c r="H328" s="3"/>
      <c r="I328" s="3"/>
      <c r="J328" s="3"/>
      <c r="K328" s="3"/>
      <c r="L328" s="3"/>
    </row>
    <row r="329" spans="8:12" ht="65.650000000000006" customHeight="1" x14ac:dyDescent="0.2">
      <c r="H329" s="3"/>
      <c r="I329" s="3"/>
      <c r="J329" s="3"/>
      <c r="K329" s="3"/>
      <c r="L329" s="3"/>
    </row>
    <row r="330" spans="8:12" ht="65.650000000000006" customHeight="1" x14ac:dyDescent="0.2">
      <c r="H330" s="3"/>
      <c r="I330" s="3"/>
      <c r="J330" s="3"/>
      <c r="K330" s="3"/>
      <c r="L330" s="3"/>
    </row>
  </sheetData>
  <sortState ref="B162:V184">
    <sortCondition descending="1" ref="H162:H184"/>
    <sortCondition ref="C162:C184"/>
    <sortCondition ref="D162:D184"/>
  </sortState>
  <mergeCells count="11">
    <mergeCell ref="A181:V181"/>
    <mergeCell ref="A1:V1"/>
    <mergeCell ref="A2:V2"/>
    <mergeCell ref="A156:E156"/>
    <mergeCell ref="A134:E134"/>
    <mergeCell ref="A8:E8"/>
    <mergeCell ref="A19:E19"/>
    <mergeCell ref="A36:E36"/>
    <mergeCell ref="A64:E64"/>
    <mergeCell ref="A89:E89"/>
    <mergeCell ref="A111:E111"/>
  </mergeCells>
  <pageMargins left="0.25" right="0.25" top="0.75" bottom="0.75" header="0.3" footer="0.3"/>
  <pageSetup paperSize="345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0"/>
  <sheetViews>
    <sheetView topLeftCell="A148" zoomScaleNormal="100" workbookViewId="0">
      <selection activeCell="F14" sqref="F14"/>
    </sheetView>
  </sheetViews>
  <sheetFormatPr baseColWidth="10" defaultColWidth="11" defaultRowHeight="12.75" x14ac:dyDescent="0.2"/>
  <cols>
    <col min="1" max="1" width="12.5703125" style="50" bestFit="1" customWidth="1"/>
    <col min="2" max="2" width="8.42578125" style="50" bestFit="1" customWidth="1"/>
    <col min="3" max="3" width="15.85546875" style="31" bestFit="1" customWidth="1"/>
    <col min="4" max="4" width="13" style="5" bestFit="1" customWidth="1"/>
    <col min="5" max="5" width="10.140625" style="6" bestFit="1" customWidth="1"/>
    <col min="6" max="6" width="10.7109375" style="7" bestFit="1" customWidth="1"/>
    <col min="7" max="7" width="5.7109375" style="12" bestFit="1" customWidth="1"/>
    <col min="8" max="8" width="5.140625" style="50" bestFit="1" customWidth="1"/>
    <col min="9" max="9" width="7.28515625" style="50" bestFit="1" customWidth="1"/>
    <col min="10" max="10" width="7.28515625" style="9" bestFit="1" customWidth="1"/>
    <col min="11" max="11" width="5.140625" style="50" bestFit="1" customWidth="1"/>
    <col min="12" max="12" width="7.5703125" style="50" bestFit="1" customWidth="1"/>
    <col min="13" max="13" width="7.5703125" style="3" bestFit="1" customWidth="1"/>
    <col min="14" max="14" width="12.42578125" style="3" bestFit="1" customWidth="1"/>
    <col min="15" max="15" width="10" style="50" bestFit="1" customWidth="1"/>
    <col min="16" max="16" width="7.28515625" style="50" bestFit="1" customWidth="1"/>
    <col min="17" max="17" width="8.85546875" style="3" bestFit="1" customWidth="1"/>
    <col min="18" max="18" width="5.140625" style="3" bestFit="1" customWidth="1"/>
    <col min="19" max="19" width="7.5703125" style="3" bestFit="1" customWidth="1"/>
    <col min="20" max="20" width="5.140625" style="50" bestFit="1" customWidth="1"/>
    <col min="21" max="22" width="4.7109375" style="3" bestFit="1" customWidth="1"/>
    <col min="23" max="16384" width="11" style="3"/>
  </cols>
  <sheetData>
    <row r="1" spans="1:22" s="43" customFormat="1" ht="14.45" customHeight="1" x14ac:dyDescent="0.3">
      <c r="A1" s="947" t="s">
        <v>179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</row>
    <row r="2" spans="1:22" s="29" customFormat="1" ht="14.65" customHeight="1" x14ac:dyDescent="0.25">
      <c r="A2" s="948" t="s">
        <v>1731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2" s="24" customFormat="1" ht="14.65" customHeigh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75" customHeight="1" x14ac:dyDescent="0.2">
      <c r="A4" s="862" t="s">
        <v>1208</v>
      </c>
      <c r="B4" s="802" t="s">
        <v>0</v>
      </c>
      <c r="C4" s="802" t="s">
        <v>1</v>
      </c>
      <c r="D4" s="802" t="s">
        <v>2</v>
      </c>
      <c r="E4" s="837" t="s">
        <v>1256</v>
      </c>
      <c r="F4" s="838" t="s">
        <v>123</v>
      </c>
      <c r="G4" s="839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1142</v>
      </c>
      <c r="N4" s="806" t="s">
        <v>126</v>
      </c>
      <c r="O4" s="807" t="s">
        <v>125</v>
      </c>
      <c r="P4" s="806" t="s">
        <v>1280</v>
      </c>
      <c r="Q4" s="807" t="s">
        <v>1139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</row>
    <row r="5" spans="1:22" ht="96.75" customHeight="1" x14ac:dyDescent="0.2">
      <c r="A5" s="842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1774</v>
      </c>
      <c r="Q5" s="807" t="s">
        <v>1141</v>
      </c>
      <c r="R5" s="867" t="s">
        <v>1779</v>
      </c>
      <c r="S5" s="807" t="s">
        <v>1180</v>
      </c>
      <c r="T5" s="806" t="s">
        <v>1782</v>
      </c>
      <c r="U5" s="807" t="s">
        <v>1359</v>
      </c>
      <c r="V5" s="806" t="s">
        <v>1221</v>
      </c>
    </row>
    <row r="6" spans="1:22" s="168" customFormat="1" ht="74.099999999999994" customHeight="1" x14ac:dyDescent="0.25">
      <c r="A6" s="846"/>
      <c r="B6" s="846"/>
      <c r="C6" s="846" t="s">
        <v>121</v>
      </c>
      <c r="D6" s="847"/>
      <c r="E6" s="848"/>
      <c r="F6" s="849"/>
      <c r="G6" s="846"/>
      <c r="H6" s="846"/>
      <c r="I6" s="846"/>
      <c r="J6" s="846"/>
      <c r="K6" s="846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2">
        <v>45155</v>
      </c>
      <c r="U6" s="853" t="s">
        <v>1222</v>
      </c>
      <c r="V6" s="854" t="s">
        <v>1224</v>
      </c>
    </row>
    <row r="7" spans="1:22" x14ac:dyDescent="0.2">
      <c r="A7" s="856"/>
      <c r="B7" s="856"/>
      <c r="C7" s="856" t="s">
        <v>121</v>
      </c>
      <c r="D7" s="856" t="s">
        <v>121</v>
      </c>
      <c r="E7" s="857"/>
      <c r="F7" s="858"/>
      <c r="G7" s="856"/>
      <c r="H7" s="856"/>
      <c r="I7" s="856"/>
      <c r="J7" s="856"/>
      <c r="K7" s="856"/>
      <c r="L7" s="859">
        <v>0.5</v>
      </c>
      <c r="M7" s="859">
        <v>0.5</v>
      </c>
      <c r="N7" s="859">
        <v>0.5</v>
      </c>
      <c r="O7" s="860">
        <v>1</v>
      </c>
      <c r="P7" s="860">
        <v>1</v>
      </c>
      <c r="Q7" s="860">
        <v>1</v>
      </c>
      <c r="R7" s="860">
        <v>1</v>
      </c>
      <c r="S7" s="859">
        <v>0.5</v>
      </c>
      <c r="T7" s="859">
        <v>0.5</v>
      </c>
      <c r="U7" s="860">
        <v>1</v>
      </c>
      <c r="V7" s="860">
        <v>1</v>
      </c>
    </row>
    <row r="8" spans="1:22" s="63" customFormat="1" x14ac:dyDescent="0.2">
      <c r="A8" s="944" t="s">
        <v>891</v>
      </c>
      <c r="B8" s="944"/>
      <c r="C8" s="944"/>
      <c r="D8" s="944"/>
      <c r="E8" s="944"/>
      <c r="F8" s="574"/>
      <c r="G8" s="389"/>
      <c r="H8" s="389"/>
      <c r="I8" s="389" t="s">
        <v>121</v>
      </c>
      <c r="J8" s="389" t="s">
        <v>121</v>
      </c>
      <c r="K8" s="389" t="s">
        <v>121</v>
      </c>
      <c r="L8" s="389">
        <v>1</v>
      </c>
      <c r="M8" s="389">
        <v>0</v>
      </c>
      <c r="N8" s="389">
        <v>0</v>
      </c>
      <c r="O8" s="575">
        <v>1</v>
      </c>
      <c r="P8" s="575">
        <v>1</v>
      </c>
      <c r="Q8" s="632">
        <v>1</v>
      </c>
      <c r="R8" s="390"/>
      <c r="S8" s="575" t="s">
        <v>1316</v>
      </c>
      <c r="T8" s="575" t="s">
        <v>1316</v>
      </c>
      <c r="U8" s="390"/>
      <c r="V8" s="390"/>
    </row>
    <row r="9" spans="1:22" s="129" customFormat="1" ht="15" x14ac:dyDescent="0.25">
      <c r="A9" s="388">
        <v>1</v>
      </c>
      <c r="B9" s="922" t="s">
        <v>20</v>
      </c>
      <c r="C9" s="409" t="s">
        <v>893</v>
      </c>
      <c r="D9" s="410" t="s">
        <v>896</v>
      </c>
      <c r="E9" s="128">
        <v>53266167</v>
      </c>
      <c r="F9" s="134">
        <v>41497</v>
      </c>
      <c r="G9" s="387" t="s">
        <v>807</v>
      </c>
      <c r="H9" s="109">
        <v>1080</v>
      </c>
      <c r="I9" s="387">
        <v>0</v>
      </c>
      <c r="J9" s="387">
        <v>1080</v>
      </c>
      <c r="K9" s="166">
        <v>1080</v>
      </c>
      <c r="L9" s="135" t="s">
        <v>245</v>
      </c>
      <c r="M9" s="411" t="s">
        <v>245</v>
      </c>
      <c r="N9" s="135" t="s">
        <v>245</v>
      </c>
      <c r="O9" s="536">
        <v>1010</v>
      </c>
      <c r="P9" s="536">
        <v>70</v>
      </c>
      <c r="Q9" s="135" t="s">
        <v>245</v>
      </c>
      <c r="R9" s="135" t="s">
        <v>1226</v>
      </c>
      <c r="S9" s="412" t="s">
        <v>245</v>
      </c>
      <c r="T9" s="412" t="s">
        <v>245</v>
      </c>
      <c r="U9" s="412" t="s">
        <v>245</v>
      </c>
      <c r="V9" s="136" t="s">
        <v>1226</v>
      </c>
    </row>
    <row r="10" spans="1:22" s="129" customFormat="1" ht="15" x14ac:dyDescent="0.25">
      <c r="A10" s="388">
        <v>2</v>
      </c>
      <c r="B10" s="922" t="s">
        <v>73</v>
      </c>
      <c r="C10" s="133" t="s">
        <v>1408</v>
      </c>
      <c r="D10" s="489" t="s">
        <v>103</v>
      </c>
      <c r="E10" s="644">
        <v>53192646</v>
      </c>
      <c r="F10" s="134">
        <v>41385</v>
      </c>
      <c r="G10" s="387" t="s">
        <v>807</v>
      </c>
      <c r="H10" s="109">
        <v>504</v>
      </c>
      <c r="I10" s="387">
        <v>0</v>
      </c>
      <c r="J10" s="387">
        <v>504</v>
      </c>
      <c r="K10" s="166">
        <v>504</v>
      </c>
      <c r="L10" s="135" t="s">
        <v>245</v>
      </c>
      <c r="M10" s="411" t="s">
        <v>245</v>
      </c>
      <c r="N10" s="135" t="s">
        <v>245</v>
      </c>
      <c r="O10" s="488" t="s">
        <v>245</v>
      </c>
      <c r="P10" s="488" t="s">
        <v>245</v>
      </c>
      <c r="Q10" s="636">
        <v>504</v>
      </c>
      <c r="R10" s="135" t="s">
        <v>1226</v>
      </c>
      <c r="S10" s="412" t="s">
        <v>245</v>
      </c>
      <c r="T10" s="412" t="s">
        <v>245</v>
      </c>
      <c r="U10" s="412" t="s">
        <v>245</v>
      </c>
      <c r="V10" s="136" t="s">
        <v>1226</v>
      </c>
    </row>
    <row r="11" spans="1:22" x14ac:dyDescent="0.2">
      <c r="A11" s="19"/>
      <c r="B11" s="19"/>
      <c r="C11" s="20"/>
      <c r="D11" s="21"/>
      <c r="E11" s="22"/>
      <c r="F11" s="392"/>
      <c r="G11" s="18"/>
      <c r="H11" s="18"/>
      <c r="I11" s="18"/>
      <c r="J11" s="18"/>
      <c r="K11" s="52"/>
      <c r="L11" s="19"/>
      <c r="M11" s="19"/>
      <c r="N11" s="19"/>
      <c r="O11" s="19"/>
      <c r="P11" s="19"/>
      <c r="Q11" s="372"/>
      <c r="R11" s="19"/>
      <c r="S11" s="393" t="s">
        <v>121</v>
      </c>
      <c r="T11" s="393" t="s">
        <v>121</v>
      </c>
      <c r="U11" s="372"/>
      <c r="V11" s="372"/>
    </row>
    <row r="12" spans="1:22" ht="77.650000000000006" customHeight="1" x14ac:dyDescent="0.2">
      <c r="A12" s="862" t="s">
        <v>1230</v>
      </c>
      <c r="B12" s="802" t="s">
        <v>0</v>
      </c>
      <c r="C12" s="802" t="s">
        <v>1</v>
      </c>
      <c r="D12" s="802" t="s">
        <v>2</v>
      </c>
      <c r="E12" s="837" t="s">
        <v>1256</v>
      </c>
      <c r="F12" s="838" t="s">
        <v>123</v>
      </c>
      <c r="G12" s="839" t="s">
        <v>808</v>
      </c>
      <c r="H12" s="805" t="s">
        <v>1184</v>
      </c>
      <c r="I12" s="805" t="s">
        <v>1182</v>
      </c>
      <c r="J12" s="805" t="s">
        <v>1183</v>
      </c>
      <c r="K12" s="805" t="s">
        <v>1196</v>
      </c>
      <c r="L12" s="806" t="s">
        <v>125</v>
      </c>
      <c r="M12" s="840" t="s">
        <v>1142</v>
      </c>
      <c r="N12" s="806" t="s">
        <v>126</v>
      </c>
      <c r="O12" s="807" t="s">
        <v>125</v>
      </c>
      <c r="P12" s="806" t="s">
        <v>1280</v>
      </c>
      <c r="Q12" s="807" t="s">
        <v>1139</v>
      </c>
      <c r="R12" s="806" t="s">
        <v>126</v>
      </c>
      <c r="S12" s="807" t="s">
        <v>1773</v>
      </c>
      <c r="T12" s="806" t="s">
        <v>1218</v>
      </c>
      <c r="U12" s="807" t="s">
        <v>1786</v>
      </c>
      <c r="V12" s="806" t="s">
        <v>1787</v>
      </c>
    </row>
    <row r="13" spans="1:22" ht="90" x14ac:dyDescent="0.2">
      <c r="A13" s="842" t="s">
        <v>124</v>
      </c>
      <c r="B13" s="811"/>
      <c r="C13" s="811"/>
      <c r="D13" s="843" t="s">
        <v>831</v>
      </c>
      <c r="E13" s="812"/>
      <c r="F13" s="813"/>
      <c r="G13" s="811"/>
      <c r="H13" s="844" t="s">
        <v>1185</v>
      </c>
      <c r="I13" s="868" t="s">
        <v>1783</v>
      </c>
      <c r="J13" s="844" t="s">
        <v>1784</v>
      </c>
      <c r="K13" s="844" t="s">
        <v>1192</v>
      </c>
      <c r="L13" s="806" t="s">
        <v>127</v>
      </c>
      <c r="M13" s="845" t="s">
        <v>924</v>
      </c>
      <c r="N13" s="806" t="s">
        <v>128</v>
      </c>
      <c r="O13" s="807" t="s">
        <v>892</v>
      </c>
      <c r="P13" s="806" t="s">
        <v>1774</v>
      </c>
      <c r="Q13" s="807" t="s">
        <v>1141</v>
      </c>
      <c r="R13" s="806" t="s">
        <v>1338</v>
      </c>
      <c r="S13" s="807" t="s">
        <v>1180</v>
      </c>
      <c r="T13" s="806" t="s">
        <v>1782</v>
      </c>
      <c r="U13" s="807" t="s">
        <v>1359</v>
      </c>
      <c r="V13" s="806" t="s">
        <v>1221</v>
      </c>
    </row>
    <row r="14" spans="1:22" s="66" customFormat="1" ht="70.5" customHeight="1" x14ac:dyDescent="0.25">
      <c r="A14" s="846"/>
      <c r="B14" s="846"/>
      <c r="C14" s="846" t="s">
        <v>121</v>
      </c>
      <c r="D14" s="847"/>
      <c r="E14" s="848"/>
      <c r="F14" s="849"/>
      <c r="G14" s="846"/>
      <c r="H14" s="846"/>
      <c r="I14" s="846"/>
      <c r="J14" s="846"/>
      <c r="K14" s="846"/>
      <c r="L14" s="818" t="s">
        <v>122</v>
      </c>
      <c r="M14" s="850">
        <v>45148</v>
      </c>
      <c r="N14" s="818" t="s">
        <v>129</v>
      </c>
      <c r="O14" s="820" t="s">
        <v>897</v>
      </c>
      <c r="P14" s="820" t="s">
        <v>1249</v>
      </c>
      <c r="Q14" s="820" t="s">
        <v>1140</v>
      </c>
      <c r="R14" s="820" t="s">
        <v>1210</v>
      </c>
      <c r="S14" s="851">
        <v>45122</v>
      </c>
      <c r="T14" s="852">
        <v>45155</v>
      </c>
      <c r="U14" s="853" t="s">
        <v>1222</v>
      </c>
      <c r="V14" s="854" t="s">
        <v>1224</v>
      </c>
    </row>
    <row r="15" spans="1:22" x14ac:dyDescent="0.2">
      <c r="A15" s="856"/>
      <c r="B15" s="856"/>
      <c r="C15" s="856" t="s">
        <v>121</v>
      </c>
      <c r="D15" s="856" t="s">
        <v>121</v>
      </c>
      <c r="E15" s="857"/>
      <c r="F15" s="858"/>
      <c r="G15" s="856"/>
      <c r="H15" s="856"/>
      <c r="I15" s="856"/>
      <c r="J15" s="856"/>
      <c r="K15" s="856"/>
      <c r="L15" s="859">
        <v>0.5</v>
      </c>
      <c r="M15" s="859">
        <v>0.5</v>
      </c>
      <c r="N15" s="859">
        <v>0.5</v>
      </c>
      <c r="O15" s="860">
        <v>1</v>
      </c>
      <c r="P15" s="860">
        <v>1</v>
      </c>
      <c r="Q15" s="860">
        <v>1</v>
      </c>
      <c r="R15" s="860">
        <v>1</v>
      </c>
      <c r="S15" s="859">
        <v>0.5</v>
      </c>
      <c r="T15" s="859">
        <v>0.5</v>
      </c>
      <c r="U15" s="860">
        <v>1</v>
      </c>
      <c r="V15" s="860">
        <v>1</v>
      </c>
    </row>
    <row r="16" spans="1:22" s="63" customFormat="1" x14ac:dyDescent="0.2">
      <c r="A16" s="944" t="s">
        <v>891</v>
      </c>
      <c r="B16" s="944"/>
      <c r="C16" s="944"/>
      <c r="D16" s="944"/>
      <c r="E16" s="944"/>
      <c r="F16" s="574"/>
      <c r="G16" s="389"/>
      <c r="H16" s="389"/>
      <c r="I16" s="389"/>
      <c r="J16" s="389"/>
      <c r="K16" s="389"/>
      <c r="L16" s="389">
        <v>4</v>
      </c>
      <c r="M16" s="389">
        <v>1</v>
      </c>
      <c r="N16" s="389">
        <v>2</v>
      </c>
      <c r="O16" s="389">
        <v>1</v>
      </c>
      <c r="P16" s="389">
        <v>2</v>
      </c>
      <c r="Q16" s="389">
        <v>1</v>
      </c>
      <c r="R16" s="389"/>
      <c r="S16" s="390"/>
      <c r="T16" s="575">
        <v>3</v>
      </c>
      <c r="U16" s="390"/>
      <c r="V16" s="390"/>
    </row>
    <row r="17" spans="1:22" s="29" customFormat="1" ht="15" x14ac:dyDescent="0.25">
      <c r="A17" s="70">
        <v>1</v>
      </c>
      <c r="B17" s="917" t="s">
        <v>13</v>
      </c>
      <c r="C17" s="375" t="s">
        <v>794</v>
      </c>
      <c r="D17" s="376" t="s">
        <v>120</v>
      </c>
      <c r="E17" s="349">
        <v>52354189</v>
      </c>
      <c r="F17" s="71">
        <v>41067</v>
      </c>
      <c r="G17" s="578" t="s">
        <v>807</v>
      </c>
      <c r="H17" s="57">
        <v>1495</v>
      </c>
      <c r="I17" s="578">
        <v>1425</v>
      </c>
      <c r="J17" s="578">
        <v>70</v>
      </c>
      <c r="K17" s="137">
        <v>2103</v>
      </c>
      <c r="L17" s="585">
        <v>255</v>
      </c>
      <c r="M17" s="592">
        <v>353</v>
      </c>
      <c r="N17" s="567">
        <v>505</v>
      </c>
      <c r="O17" s="344"/>
      <c r="P17" s="528">
        <v>70</v>
      </c>
      <c r="Q17" s="341" t="s">
        <v>245</v>
      </c>
      <c r="R17" s="341" t="s">
        <v>1226</v>
      </c>
      <c r="S17" s="559">
        <v>530</v>
      </c>
      <c r="T17" s="559">
        <v>390</v>
      </c>
      <c r="U17" s="341" t="s">
        <v>245</v>
      </c>
      <c r="V17" s="341" t="s">
        <v>1226</v>
      </c>
    </row>
    <row r="18" spans="1:22" s="29" customFormat="1" ht="15" x14ac:dyDescent="0.25">
      <c r="A18" s="70">
        <v>2</v>
      </c>
      <c r="B18" s="917" t="s">
        <v>11</v>
      </c>
      <c r="C18" s="56" t="s">
        <v>894</v>
      </c>
      <c r="D18" s="72" t="s">
        <v>895</v>
      </c>
      <c r="E18" s="345">
        <v>53037981</v>
      </c>
      <c r="F18" s="85">
        <v>41359</v>
      </c>
      <c r="G18" s="578" t="s">
        <v>807</v>
      </c>
      <c r="H18" s="57">
        <v>1010</v>
      </c>
      <c r="I18" s="578">
        <v>0</v>
      </c>
      <c r="J18" s="578">
        <v>1010</v>
      </c>
      <c r="K18" s="137">
        <v>1010</v>
      </c>
      <c r="L18" s="341" t="s">
        <v>245</v>
      </c>
      <c r="M18" s="138" t="s">
        <v>245</v>
      </c>
      <c r="N18" s="341" t="s">
        <v>245</v>
      </c>
      <c r="O18" s="528">
        <v>1010</v>
      </c>
      <c r="P18" s="341" t="s">
        <v>245</v>
      </c>
      <c r="Q18" s="341" t="s">
        <v>245</v>
      </c>
      <c r="R18" s="341" t="s">
        <v>1226</v>
      </c>
      <c r="S18" s="342" t="s">
        <v>245</v>
      </c>
      <c r="T18" s="342" t="s">
        <v>245</v>
      </c>
      <c r="U18" s="341" t="s">
        <v>245</v>
      </c>
      <c r="V18" s="341" t="s">
        <v>1226</v>
      </c>
    </row>
    <row r="19" spans="1:22" s="29" customFormat="1" ht="15" x14ac:dyDescent="0.25">
      <c r="A19" s="70">
        <v>3</v>
      </c>
      <c r="B19" s="917" t="s">
        <v>17</v>
      </c>
      <c r="C19" s="56" t="s">
        <v>306</v>
      </c>
      <c r="D19" s="72" t="s">
        <v>637</v>
      </c>
      <c r="E19" s="349">
        <v>52464628</v>
      </c>
      <c r="F19" s="139" t="s">
        <v>121</v>
      </c>
      <c r="G19" s="578" t="s">
        <v>807</v>
      </c>
      <c r="H19" s="57">
        <v>505</v>
      </c>
      <c r="I19" s="578">
        <v>505</v>
      </c>
      <c r="J19" s="578">
        <v>0</v>
      </c>
      <c r="K19" s="137">
        <v>505</v>
      </c>
      <c r="L19" s="559">
        <v>505</v>
      </c>
      <c r="M19" s="138" t="s">
        <v>245</v>
      </c>
      <c r="N19" s="341" t="s">
        <v>245</v>
      </c>
      <c r="O19" s="341" t="s">
        <v>245</v>
      </c>
      <c r="P19" s="341" t="s">
        <v>245</v>
      </c>
      <c r="Q19" s="341" t="s">
        <v>245</v>
      </c>
      <c r="R19" s="341" t="s">
        <v>1226</v>
      </c>
      <c r="S19" s="342" t="s">
        <v>245</v>
      </c>
      <c r="T19" s="342" t="s">
        <v>245</v>
      </c>
      <c r="U19" s="341" t="s">
        <v>245</v>
      </c>
      <c r="V19" s="341" t="s">
        <v>1226</v>
      </c>
    </row>
    <row r="20" spans="1:22" s="29" customFormat="1" ht="15" x14ac:dyDescent="0.25">
      <c r="A20" s="70">
        <v>4</v>
      </c>
      <c r="B20" s="917" t="s">
        <v>73</v>
      </c>
      <c r="C20" s="157" t="s">
        <v>1409</v>
      </c>
      <c r="D20" s="158" t="s">
        <v>1410</v>
      </c>
      <c r="E20" s="643">
        <v>53556376</v>
      </c>
      <c r="F20" s="642" t="s">
        <v>1412</v>
      </c>
      <c r="G20" s="578" t="s">
        <v>807</v>
      </c>
      <c r="H20" s="57">
        <v>504</v>
      </c>
      <c r="I20" s="578">
        <v>0</v>
      </c>
      <c r="J20" s="578">
        <v>504</v>
      </c>
      <c r="K20" s="137">
        <v>504</v>
      </c>
      <c r="L20" s="341" t="s">
        <v>245</v>
      </c>
      <c r="M20" s="138" t="s">
        <v>245</v>
      </c>
      <c r="N20" s="195" t="s">
        <v>245</v>
      </c>
      <c r="O20" s="341" t="s">
        <v>245</v>
      </c>
      <c r="P20" s="539" t="s">
        <v>245</v>
      </c>
      <c r="Q20" s="528">
        <v>504</v>
      </c>
      <c r="R20" s="341" t="s">
        <v>245</v>
      </c>
      <c r="S20" s="341" t="s">
        <v>245</v>
      </c>
      <c r="T20" s="341" t="s">
        <v>245</v>
      </c>
      <c r="U20" s="341" t="s">
        <v>245</v>
      </c>
      <c r="V20" s="341" t="s">
        <v>245</v>
      </c>
    </row>
    <row r="21" spans="1:22" s="29" customFormat="1" ht="15" x14ac:dyDescent="0.25">
      <c r="A21" s="70">
        <v>5</v>
      </c>
      <c r="B21" s="917" t="s">
        <v>76</v>
      </c>
      <c r="C21" s="56" t="s">
        <v>638</v>
      </c>
      <c r="D21" s="72" t="s">
        <v>112</v>
      </c>
      <c r="E21" s="349">
        <v>52534143</v>
      </c>
      <c r="F21" s="71">
        <v>41187</v>
      </c>
      <c r="G21" s="578" t="s">
        <v>807</v>
      </c>
      <c r="H21" s="57">
        <v>360</v>
      </c>
      <c r="I21" s="578">
        <v>5</v>
      </c>
      <c r="J21" s="578">
        <v>355</v>
      </c>
      <c r="K21" s="137">
        <v>355</v>
      </c>
      <c r="L21" s="559">
        <v>355</v>
      </c>
      <c r="M21" s="138" t="s">
        <v>245</v>
      </c>
      <c r="N21" s="341" t="s">
        <v>245</v>
      </c>
      <c r="O21" s="341" t="s">
        <v>245</v>
      </c>
      <c r="P21" s="341" t="s">
        <v>245</v>
      </c>
      <c r="Q21" s="341" t="s">
        <v>245</v>
      </c>
      <c r="R21" s="341" t="s">
        <v>1226</v>
      </c>
      <c r="S21" s="558" t="s">
        <v>1386</v>
      </c>
      <c r="T21" s="342" t="s">
        <v>245</v>
      </c>
      <c r="U21" s="341" t="s">
        <v>245</v>
      </c>
      <c r="V21" s="341" t="s">
        <v>1226</v>
      </c>
    </row>
    <row r="22" spans="1:22" s="29" customFormat="1" ht="15" x14ac:dyDescent="0.25">
      <c r="A22" s="70">
        <v>6</v>
      </c>
      <c r="B22" s="917" t="s">
        <v>17</v>
      </c>
      <c r="C22" s="56" t="s">
        <v>605</v>
      </c>
      <c r="D22" s="72" t="s">
        <v>606</v>
      </c>
      <c r="E22" s="124">
        <v>52328601</v>
      </c>
      <c r="F22" s="147">
        <v>41193</v>
      </c>
      <c r="G22" s="633" t="s">
        <v>807</v>
      </c>
      <c r="H22" s="57">
        <v>75</v>
      </c>
      <c r="I22" s="633">
        <v>5</v>
      </c>
      <c r="J22" s="633">
        <v>70</v>
      </c>
      <c r="K22" s="137">
        <v>70</v>
      </c>
      <c r="L22" s="341" t="s">
        <v>245</v>
      </c>
      <c r="M22" s="138" t="s">
        <v>245</v>
      </c>
      <c r="N22" s="594" t="s">
        <v>899</v>
      </c>
      <c r="O22" s="341" t="s">
        <v>245</v>
      </c>
      <c r="P22" s="528">
        <v>70</v>
      </c>
      <c r="Q22" s="341" t="s">
        <v>245</v>
      </c>
      <c r="R22" s="341" t="s">
        <v>1226</v>
      </c>
      <c r="S22" s="341" t="s">
        <v>245</v>
      </c>
      <c r="T22" s="341" t="s">
        <v>245</v>
      </c>
      <c r="U22" s="341" t="s">
        <v>245</v>
      </c>
      <c r="V22" s="341" t="s">
        <v>1226</v>
      </c>
    </row>
    <row r="23" spans="1:22" x14ac:dyDescent="0.2">
      <c r="A23" s="19"/>
      <c r="B23" s="19"/>
      <c r="C23" s="20"/>
      <c r="D23" s="21"/>
      <c r="E23" s="22"/>
      <c r="F23" s="392"/>
      <c r="G23" s="52"/>
      <c r="H23" s="52"/>
      <c r="I23" s="19"/>
      <c r="J23" s="19"/>
      <c r="K23" s="19"/>
      <c r="L23" s="19"/>
      <c r="M23" s="19"/>
      <c r="N23" s="372"/>
      <c r="O23" s="19"/>
      <c r="P23" s="19"/>
      <c r="Q23" s="372"/>
      <c r="R23" s="372"/>
      <c r="S23" s="413" t="s">
        <v>121</v>
      </c>
      <c r="T23" s="414" t="s">
        <v>121</v>
      </c>
      <c r="U23" s="413" t="s">
        <v>121</v>
      </c>
      <c r="V23" s="414" t="s">
        <v>121</v>
      </c>
    </row>
    <row r="24" spans="1:22" ht="75" customHeight="1" x14ac:dyDescent="0.2">
      <c r="A24" s="862" t="s">
        <v>1227</v>
      </c>
      <c r="B24" s="802" t="s">
        <v>0</v>
      </c>
      <c r="C24" s="802" t="s">
        <v>1</v>
      </c>
      <c r="D24" s="802" t="s">
        <v>2</v>
      </c>
      <c r="E24" s="837" t="s">
        <v>1256</v>
      </c>
      <c r="F24" s="838" t="s">
        <v>123</v>
      </c>
      <c r="G24" s="839" t="s">
        <v>808</v>
      </c>
      <c r="H24" s="805" t="s">
        <v>1184</v>
      </c>
      <c r="I24" s="805" t="s">
        <v>1182</v>
      </c>
      <c r="J24" s="805" t="s">
        <v>1183</v>
      </c>
      <c r="K24" s="805" t="s">
        <v>1196</v>
      </c>
      <c r="L24" s="806" t="s">
        <v>125</v>
      </c>
      <c r="M24" s="840" t="s">
        <v>1142</v>
      </c>
      <c r="N24" s="806" t="s">
        <v>126</v>
      </c>
      <c r="O24" s="807" t="s">
        <v>125</v>
      </c>
      <c r="P24" s="806" t="s">
        <v>1280</v>
      </c>
      <c r="Q24" s="807" t="s">
        <v>1139</v>
      </c>
      <c r="R24" s="806" t="s">
        <v>126</v>
      </c>
      <c r="S24" s="807" t="s">
        <v>1773</v>
      </c>
      <c r="T24" s="806" t="s">
        <v>1218</v>
      </c>
      <c r="U24" s="807" t="s">
        <v>1786</v>
      </c>
      <c r="V24" s="806" t="s">
        <v>1787</v>
      </c>
    </row>
    <row r="25" spans="1:22" ht="93.4" customHeight="1" x14ac:dyDescent="0.2">
      <c r="A25" s="842" t="s">
        <v>124</v>
      </c>
      <c r="B25" s="811"/>
      <c r="C25" s="811"/>
      <c r="D25" s="843" t="s">
        <v>831</v>
      </c>
      <c r="E25" s="812"/>
      <c r="F25" s="813"/>
      <c r="G25" s="811"/>
      <c r="H25" s="844" t="s">
        <v>1185</v>
      </c>
      <c r="I25" s="868" t="s">
        <v>1783</v>
      </c>
      <c r="J25" s="844" t="s">
        <v>1784</v>
      </c>
      <c r="K25" s="844" t="s">
        <v>1192</v>
      </c>
      <c r="L25" s="806" t="s">
        <v>127</v>
      </c>
      <c r="M25" s="845" t="s">
        <v>924</v>
      </c>
      <c r="N25" s="806" t="s">
        <v>128</v>
      </c>
      <c r="O25" s="807" t="s">
        <v>892</v>
      </c>
      <c r="P25" s="806" t="s">
        <v>1774</v>
      </c>
      <c r="Q25" s="807" t="s">
        <v>1141</v>
      </c>
      <c r="R25" s="867" t="s">
        <v>1779</v>
      </c>
      <c r="S25" s="807" t="s">
        <v>1180</v>
      </c>
      <c r="T25" s="806" t="s">
        <v>1782</v>
      </c>
      <c r="U25" s="807" t="s">
        <v>1359</v>
      </c>
      <c r="V25" s="806" t="s">
        <v>1221</v>
      </c>
    </row>
    <row r="26" spans="1:22" s="168" customFormat="1" ht="80.25" customHeight="1" x14ac:dyDescent="0.25">
      <c r="A26" s="846"/>
      <c r="B26" s="846"/>
      <c r="C26" s="846" t="s">
        <v>121</v>
      </c>
      <c r="D26" s="847"/>
      <c r="E26" s="848"/>
      <c r="F26" s="849"/>
      <c r="G26" s="846"/>
      <c r="H26" s="846"/>
      <c r="I26" s="846"/>
      <c r="J26" s="846"/>
      <c r="K26" s="846"/>
      <c r="L26" s="818" t="s">
        <v>122</v>
      </c>
      <c r="M26" s="850">
        <v>45148</v>
      </c>
      <c r="N26" s="818" t="s">
        <v>129</v>
      </c>
      <c r="O26" s="820" t="s">
        <v>897</v>
      </c>
      <c r="P26" s="820" t="s">
        <v>1249</v>
      </c>
      <c r="Q26" s="820" t="s">
        <v>1140</v>
      </c>
      <c r="R26" s="820" t="s">
        <v>1210</v>
      </c>
      <c r="S26" s="851">
        <v>45122</v>
      </c>
      <c r="T26" s="852">
        <v>45155</v>
      </c>
      <c r="U26" s="853" t="s">
        <v>1222</v>
      </c>
      <c r="V26" s="854" t="s">
        <v>1224</v>
      </c>
    </row>
    <row r="27" spans="1:22" x14ac:dyDescent="0.2">
      <c r="A27" s="856"/>
      <c r="B27" s="856"/>
      <c r="C27" s="856" t="s">
        <v>121</v>
      </c>
      <c r="D27" s="856" t="s">
        <v>121</v>
      </c>
      <c r="E27" s="857"/>
      <c r="F27" s="858"/>
      <c r="G27" s="856"/>
      <c r="H27" s="856"/>
      <c r="I27" s="856"/>
      <c r="J27" s="856"/>
      <c r="K27" s="856"/>
      <c r="L27" s="859">
        <v>0.5</v>
      </c>
      <c r="M27" s="859">
        <v>0.5</v>
      </c>
      <c r="N27" s="859">
        <v>0.5</v>
      </c>
      <c r="O27" s="860">
        <v>1</v>
      </c>
      <c r="P27" s="860">
        <v>1</v>
      </c>
      <c r="Q27" s="860">
        <v>1</v>
      </c>
      <c r="R27" s="860">
        <v>1</v>
      </c>
      <c r="S27" s="859">
        <v>0.5</v>
      </c>
      <c r="T27" s="859">
        <v>0.5</v>
      </c>
      <c r="U27" s="860">
        <v>1</v>
      </c>
      <c r="V27" s="860">
        <v>1</v>
      </c>
    </row>
    <row r="28" spans="1:22" x14ac:dyDescent="0.2">
      <c r="A28" s="943" t="s">
        <v>891</v>
      </c>
      <c r="B28" s="943"/>
      <c r="C28" s="943"/>
      <c r="D28" s="943"/>
      <c r="E28" s="943"/>
      <c r="F28" s="415"/>
      <c r="G28" s="25"/>
      <c r="H28" s="25"/>
      <c r="I28" s="25" t="s">
        <v>121</v>
      </c>
      <c r="J28" s="25" t="s">
        <v>121</v>
      </c>
      <c r="K28" s="25" t="s">
        <v>121</v>
      </c>
      <c r="L28" s="25">
        <v>4</v>
      </c>
      <c r="M28" s="25">
        <v>2</v>
      </c>
      <c r="N28" s="25">
        <v>2</v>
      </c>
      <c r="O28" s="574">
        <v>6</v>
      </c>
      <c r="P28" s="574">
        <v>1</v>
      </c>
      <c r="Q28" s="631" t="s">
        <v>1316</v>
      </c>
      <c r="R28" s="416"/>
      <c r="S28" s="417"/>
      <c r="T28" s="418">
        <v>2</v>
      </c>
      <c r="U28" s="417"/>
      <c r="V28" s="417"/>
    </row>
    <row r="29" spans="1:22" s="104" customFormat="1" ht="15" x14ac:dyDescent="0.25">
      <c r="A29" s="105">
        <v>1</v>
      </c>
      <c r="B29" s="922" t="s">
        <v>76</v>
      </c>
      <c r="C29" s="409" t="s">
        <v>607</v>
      </c>
      <c r="D29" s="410" t="s">
        <v>322</v>
      </c>
      <c r="E29" s="114">
        <v>52319005</v>
      </c>
      <c r="F29" s="144">
        <v>41247</v>
      </c>
      <c r="G29" s="165" t="s">
        <v>807</v>
      </c>
      <c r="H29" s="109">
        <v>1515</v>
      </c>
      <c r="I29" s="165">
        <v>505</v>
      </c>
      <c r="J29" s="165">
        <v>1010</v>
      </c>
      <c r="K29" s="166">
        <v>1515</v>
      </c>
      <c r="L29" s="136" t="s">
        <v>245</v>
      </c>
      <c r="M29" s="637" t="s">
        <v>245</v>
      </c>
      <c r="N29" s="561">
        <v>505</v>
      </c>
      <c r="O29" s="544" t="s">
        <v>1084</v>
      </c>
      <c r="P29" s="135" t="s">
        <v>245</v>
      </c>
      <c r="Q29" s="136" t="s">
        <v>245</v>
      </c>
      <c r="R29" s="136" t="s">
        <v>1226</v>
      </c>
      <c r="S29" s="136" t="s">
        <v>245</v>
      </c>
      <c r="T29" s="136" t="s">
        <v>245</v>
      </c>
      <c r="U29" s="136" t="s">
        <v>245</v>
      </c>
      <c r="V29" s="136" t="s">
        <v>1226</v>
      </c>
    </row>
    <row r="30" spans="1:22" s="104" customFormat="1" ht="15" x14ac:dyDescent="0.25">
      <c r="A30" s="105">
        <v>2</v>
      </c>
      <c r="B30" s="922" t="s">
        <v>13</v>
      </c>
      <c r="C30" s="142" t="s">
        <v>42</v>
      </c>
      <c r="D30" s="106" t="s">
        <v>120</v>
      </c>
      <c r="E30" s="100">
        <v>52354189</v>
      </c>
      <c r="F30" s="167">
        <v>41067</v>
      </c>
      <c r="G30" s="165" t="s">
        <v>807</v>
      </c>
      <c r="H30" s="109">
        <v>710</v>
      </c>
      <c r="I30" s="165">
        <v>0</v>
      </c>
      <c r="J30" s="165">
        <v>710</v>
      </c>
      <c r="K30" s="166">
        <v>710</v>
      </c>
      <c r="L30" s="136" t="s">
        <v>245</v>
      </c>
      <c r="M30" s="637" t="s">
        <v>245</v>
      </c>
      <c r="N30" s="136" t="s">
        <v>245</v>
      </c>
      <c r="O30" s="532">
        <v>710</v>
      </c>
      <c r="P30" s="135" t="s">
        <v>245</v>
      </c>
      <c r="Q30" s="136" t="s">
        <v>245</v>
      </c>
      <c r="R30" s="136" t="s">
        <v>1226</v>
      </c>
      <c r="S30" s="136" t="s">
        <v>245</v>
      </c>
      <c r="T30" s="136" t="s">
        <v>245</v>
      </c>
      <c r="U30" s="136" t="s">
        <v>245</v>
      </c>
      <c r="V30" s="136" t="s">
        <v>1226</v>
      </c>
    </row>
    <row r="31" spans="1:22" s="104" customFormat="1" ht="15" x14ac:dyDescent="0.25">
      <c r="A31" s="105">
        <v>3</v>
      </c>
      <c r="B31" s="922" t="s">
        <v>20</v>
      </c>
      <c r="C31" s="142" t="s">
        <v>345</v>
      </c>
      <c r="D31" s="106" t="s">
        <v>88</v>
      </c>
      <c r="E31" s="100">
        <v>53508270</v>
      </c>
      <c r="F31" s="183">
        <v>41621</v>
      </c>
      <c r="G31" s="165" t="s">
        <v>807</v>
      </c>
      <c r="H31" s="109">
        <v>580</v>
      </c>
      <c r="I31" s="165">
        <v>0</v>
      </c>
      <c r="J31" s="165">
        <v>580</v>
      </c>
      <c r="K31" s="166">
        <v>580</v>
      </c>
      <c r="L31" s="136" t="s">
        <v>245</v>
      </c>
      <c r="M31" s="637" t="s">
        <v>245</v>
      </c>
      <c r="N31" s="136" t="s">
        <v>245</v>
      </c>
      <c r="O31" s="532">
        <v>510</v>
      </c>
      <c r="P31" s="536">
        <v>70</v>
      </c>
      <c r="Q31" s="136" t="s">
        <v>245</v>
      </c>
      <c r="R31" s="136" t="s">
        <v>1226</v>
      </c>
      <c r="S31" s="136" t="s">
        <v>245</v>
      </c>
      <c r="T31" s="136" t="s">
        <v>245</v>
      </c>
      <c r="U31" s="136" t="s">
        <v>245</v>
      </c>
      <c r="V31" s="136" t="s">
        <v>1226</v>
      </c>
    </row>
    <row r="32" spans="1:22" s="104" customFormat="1" ht="15" x14ac:dyDescent="0.25">
      <c r="A32" s="105">
        <v>4</v>
      </c>
      <c r="B32" s="922" t="s">
        <v>17</v>
      </c>
      <c r="C32" s="142" t="s">
        <v>605</v>
      </c>
      <c r="D32" s="106" t="s">
        <v>606</v>
      </c>
      <c r="E32" s="114">
        <v>52328601</v>
      </c>
      <c r="F32" s="144">
        <v>41193</v>
      </c>
      <c r="G32" s="165" t="s">
        <v>807</v>
      </c>
      <c r="H32" s="109">
        <v>510</v>
      </c>
      <c r="I32" s="165">
        <v>0</v>
      </c>
      <c r="J32" s="165">
        <v>510</v>
      </c>
      <c r="K32" s="166">
        <v>510</v>
      </c>
      <c r="L32" s="136" t="s">
        <v>245</v>
      </c>
      <c r="M32" s="637" t="s">
        <v>245</v>
      </c>
      <c r="N32" s="136" t="s">
        <v>245</v>
      </c>
      <c r="O32" s="544" t="s">
        <v>1087</v>
      </c>
      <c r="P32" s="135" t="s">
        <v>245</v>
      </c>
      <c r="Q32" s="136" t="s">
        <v>245</v>
      </c>
      <c r="R32" s="136" t="s">
        <v>1226</v>
      </c>
      <c r="S32" s="136" t="s">
        <v>245</v>
      </c>
      <c r="T32" s="136" t="s">
        <v>245</v>
      </c>
      <c r="U32" s="136" t="s">
        <v>245</v>
      </c>
      <c r="V32" s="136" t="s">
        <v>1226</v>
      </c>
    </row>
    <row r="33" spans="1:22" s="104" customFormat="1" ht="15" x14ac:dyDescent="0.25">
      <c r="A33" s="105">
        <v>5</v>
      </c>
      <c r="B33" s="922" t="s">
        <v>58</v>
      </c>
      <c r="C33" s="142" t="s">
        <v>639</v>
      </c>
      <c r="D33" s="106" t="s">
        <v>640</v>
      </c>
      <c r="E33" s="100">
        <v>52497359</v>
      </c>
      <c r="F33" s="167">
        <v>41267</v>
      </c>
      <c r="G33" s="165" t="s">
        <v>807</v>
      </c>
      <c r="H33" s="109">
        <v>510</v>
      </c>
      <c r="I33" s="165">
        <v>510</v>
      </c>
      <c r="J33" s="165">
        <v>0</v>
      </c>
      <c r="K33" s="166">
        <v>510</v>
      </c>
      <c r="L33" s="561">
        <v>505</v>
      </c>
      <c r="M33" s="637" t="s">
        <v>245</v>
      </c>
      <c r="N33" s="136" t="s">
        <v>245</v>
      </c>
      <c r="O33" s="136" t="s">
        <v>245</v>
      </c>
      <c r="P33" s="135" t="s">
        <v>245</v>
      </c>
      <c r="Q33" s="136" t="s">
        <v>245</v>
      </c>
      <c r="R33" s="136" t="s">
        <v>1226</v>
      </c>
      <c r="S33" s="595" t="s">
        <v>1387</v>
      </c>
      <c r="T33" s="561">
        <v>5</v>
      </c>
      <c r="U33" s="136" t="s">
        <v>245</v>
      </c>
      <c r="V33" s="136" t="s">
        <v>1226</v>
      </c>
    </row>
    <row r="34" spans="1:22" s="104" customFormat="1" ht="15" x14ac:dyDescent="0.25">
      <c r="A34" s="105">
        <v>6</v>
      </c>
      <c r="B34" s="922" t="s">
        <v>11</v>
      </c>
      <c r="C34" s="142" t="s">
        <v>83</v>
      </c>
      <c r="D34" s="106" t="s">
        <v>101</v>
      </c>
      <c r="E34" s="100">
        <v>52757540</v>
      </c>
      <c r="F34" s="148" t="s">
        <v>1174</v>
      </c>
      <c r="G34" s="165" t="s">
        <v>807</v>
      </c>
      <c r="H34" s="109">
        <v>370</v>
      </c>
      <c r="I34" s="165">
        <v>0</v>
      </c>
      <c r="J34" s="165">
        <v>370</v>
      </c>
      <c r="K34" s="166">
        <v>370</v>
      </c>
      <c r="L34" s="136" t="s">
        <v>245</v>
      </c>
      <c r="M34" s="637" t="s">
        <v>245</v>
      </c>
      <c r="N34" s="136" t="s">
        <v>245</v>
      </c>
      <c r="O34" s="532">
        <v>370</v>
      </c>
      <c r="P34" s="136" t="s">
        <v>245</v>
      </c>
      <c r="Q34" s="136" t="s">
        <v>245</v>
      </c>
      <c r="R34" s="136" t="s">
        <v>1226</v>
      </c>
      <c r="S34" s="136" t="s">
        <v>245</v>
      </c>
      <c r="T34" s="136" t="s">
        <v>245</v>
      </c>
      <c r="U34" s="136" t="s">
        <v>245</v>
      </c>
      <c r="V34" s="136" t="s">
        <v>1226</v>
      </c>
    </row>
    <row r="35" spans="1:22" s="104" customFormat="1" ht="15" x14ac:dyDescent="0.25">
      <c r="A35" s="105">
        <v>7</v>
      </c>
      <c r="B35" s="922" t="s">
        <v>16</v>
      </c>
      <c r="C35" s="142" t="s">
        <v>1305</v>
      </c>
      <c r="D35" s="106" t="s">
        <v>1306</v>
      </c>
      <c r="E35" s="128">
        <v>53282298</v>
      </c>
      <c r="F35" s="185">
        <v>41502</v>
      </c>
      <c r="G35" s="165" t="s">
        <v>807</v>
      </c>
      <c r="H35" s="109">
        <v>370</v>
      </c>
      <c r="I35" s="165">
        <v>0</v>
      </c>
      <c r="J35" s="165">
        <v>370</v>
      </c>
      <c r="K35" s="166">
        <v>370</v>
      </c>
      <c r="L35" s="136" t="s">
        <v>245</v>
      </c>
      <c r="M35" s="637" t="s">
        <v>245</v>
      </c>
      <c r="N35" s="136" t="s">
        <v>245</v>
      </c>
      <c r="O35" s="532">
        <v>370</v>
      </c>
      <c r="P35" s="136" t="s">
        <v>245</v>
      </c>
      <c r="Q35" s="136" t="s">
        <v>245</v>
      </c>
      <c r="R35" s="136" t="s">
        <v>1226</v>
      </c>
      <c r="S35" s="136" t="s">
        <v>245</v>
      </c>
      <c r="T35" s="136" t="s">
        <v>245</v>
      </c>
      <c r="U35" s="136" t="s">
        <v>245</v>
      </c>
      <c r="V35" s="136"/>
    </row>
    <row r="36" spans="1:22" s="104" customFormat="1" ht="15" x14ac:dyDescent="0.25">
      <c r="A36" s="105">
        <v>8</v>
      </c>
      <c r="B36" s="922" t="s">
        <v>58</v>
      </c>
      <c r="C36" s="142" t="s">
        <v>1317</v>
      </c>
      <c r="D36" s="106" t="s">
        <v>641</v>
      </c>
      <c r="E36" s="100">
        <v>52263144</v>
      </c>
      <c r="F36" s="167">
        <v>40964</v>
      </c>
      <c r="G36" s="165" t="s">
        <v>807</v>
      </c>
      <c r="H36" s="109">
        <v>355</v>
      </c>
      <c r="I36" s="165">
        <v>355</v>
      </c>
      <c r="J36" s="165">
        <v>0</v>
      </c>
      <c r="K36" s="166">
        <v>355</v>
      </c>
      <c r="L36" s="561">
        <v>355</v>
      </c>
      <c r="M36" s="637" t="s">
        <v>245</v>
      </c>
      <c r="N36" s="136" t="s">
        <v>245</v>
      </c>
      <c r="O36" s="136" t="s">
        <v>245</v>
      </c>
      <c r="P36" s="136" t="s">
        <v>245</v>
      </c>
      <c r="Q36" s="136" t="s">
        <v>245</v>
      </c>
      <c r="R36" s="136" t="s">
        <v>1226</v>
      </c>
      <c r="S36" s="136" t="s">
        <v>245</v>
      </c>
      <c r="T36" s="136" t="s">
        <v>245</v>
      </c>
      <c r="U36" s="136" t="s">
        <v>245</v>
      </c>
      <c r="V36" s="136" t="s">
        <v>1226</v>
      </c>
    </row>
    <row r="37" spans="1:22" s="104" customFormat="1" ht="12.4" customHeight="1" x14ac:dyDescent="0.25">
      <c r="A37" s="105">
        <v>9</v>
      </c>
      <c r="B37" s="922" t="s">
        <v>39</v>
      </c>
      <c r="C37" s="142" t="s">
        <v>612</v>
      </c>
      <c r="D37" s="106" t="s">
        <v>613</v>
      </c>
      <c r="E37" s="100">
        <v>52607959</v>
      </c>
      <c r="F37" s="167">
        <v>41074</v>
      </c>
      <c r="G37" s="165" t="s">
        <v>807</v>
      </c>
      <c r="H37" s="109">
        <v>255</v>
      </c>
      <c r="I37" s="165">
        <v>255</v>
      </c>
      <c r="J37" s="165">
        <v>0</v>
      </c>
      <c r="K37" s="166">
        <v>255</v>
      </c>
      <c r="L37" s="561">
        <v>255</v>
      </c>
      <c r="M37" s="637" t="s">
        <v>245</v>
      </c>
      <c r="N37" s="135" t="s">
        <v>245</v>
      </c>
      <c r="O37" s="136" t="s">
        <v>245</v>
      </c>
      <c r="P37" s="136" t="s">
        <v>245</v>
      </c>
      <c r="Q37" s="136" t="s">
        <v>245</v>
      </c>
      <c r="R37" s="136" t="s">
        <v>1226</v>
      </c>
      <c r="S37" s="136" t="s">
        <v>245</v>
      </c>
      <c r="T37" s="136" t="s">
        <v>245</v>
      </c>
      <c r="U37" s="136" t="s">
        <v>245</v>
      </c>
      <c r="V37" s="136" t="s">
        <v>1226</v>
      </c>
    </row>
    <row r="38" spans="1:22" s="104" customFormat="1" ht="15" x14ac:dyDescent="0.25">
      <c r="A38" s="105">
        <v>10</v>
      </c>
      <c r="B38" s="922" t="s">
        <v>17</v>
      </c>
      <c r="C38" s="142" t="s">
        <v>1355</v>
      </c>
      <c r="D38" s="106" t="s">
        <v>608</v>
      </c>
      <c r="E38" s="128">
        <v>53015535</v>
      </c>
      <c r="F38" s="134">
        <v>41375</v>
      </c>
      <c r="G38" s="165" t="s">
        <v>807</v>
      </c>
      <c r="H38" s="109">
        <v>5</v>
      </c>
      <c r="I38" s="165">
        <v>5</v>
      </c>
      <c r="J38" s="165">
        <v>0</v>
      </c>
      <c r="K38" s="166">
        <v>5</v>
      </c>
      <c r="L38" s="136" t="s">
        <v>245</v>
      </c>
      <c r="M38" s="637" t="s">
        <v>245</v>
      </c>
      <c r="N38" s="595" t="s">
        <v>899</v>
      </c>
      <c r="O38" s="136" t="s">
        <v>245</v>
      </c>
      <c r="P38" s="136" t="s">
        <v>245</v>
      </c>
      <c r="Q38" s="136" t="s">
        <v>245</v>
      </c>
      <c r="R38" s="136" t="s">
        <v>1226</v>
      </c>
      <c r="S38" s="136" t="s">
        <v>245</v>
      </c>
      <c r="T38" s="136" t="s">
        <v>245</v>
      </c>
      <c r="U38" s="136" t="s">
        <v>245</v>
      </c>
      <c r="V38" s="136" t="s">
        <v>1226</v>
      </c>
    </row>
    <row r="39" spans="1:22" s="104" customFormat="1" ht="15" x14ac:dyDescent="0.25">
      <c r="A39" s="105">
        <v>11</v>
      </c>
      <c r="B39" s="922" t="s">
        <v>20</v>
      </c>
      <c r="C39" s="142" t="s">
        <v>306</v>
      </c>
      <c r="D39" s="106" t="s">
        <v>637</v>
      </c>
      <c r="E39" s="100">
        <v>52464628</v>
      </c>
      <c r="F39" s="419" t="s">
        <v>121</v>
      </c>
      <c r="G39" s="165" t="s">
        <v>807</v>
      </c>
      <c r="H39" s="420">
        <v>3</v>
      </c>
      <c r="I39" s="421">
        <v>3</v>
      </c>
      <c r="J39" s="421">
        <v>0</v>
      </c>
      <c r="K39" s="166">
        <v>3</v>
      </c>
      <c r="L39" s="135" t="s">
        <v>245</v>
      </c>
      <c r="M39" s="586" t="s">
        <v>1393</v>
      </c>
      <c r="N39" s="136" t="s">
        <v>245</v>
      </c>
      <c r="O39" s="136" t="s">
        <v>245</v>
      </c>
      <c r="P39" s="136" t="s">
        <v>245</v>
      </c>
      <c r="Q39" s="136" t="s">
        <v>245</v>
      </c>
      <c r="R39" s="136" t="s">
        <v>1226</v>
      </c>
      <c r="S39" s="136" t="s">
        <v>245</v>
      </c>
      <c r="T39" s="136" t="s">
        <v>245</v>
      </c>
      <c r="U39" s="136" t="s">
        <v>245</v>
      </c>
      <c r="V39" s="136" t="s">
        <v>1226</v>
      </c>
    </row>
    <row r="40" spans="1:22" x14ac:dyDescent="0.2">
      <c r="A40" s="19"/>
      <c r="B40" s="19"/>
      <c r="C40" s="20"/>
      <c r="D40" s="21"/>
      <c r="E40" s="22"/>
      <c r="F40" s="392"/>
      <c r="G40" s="52"/>
      <c r="H40" s="52"/>
      <c r="I40" s="19"/>
      <c r="J40" s="19"/>
      <c r="K40" s="19"/>
      <c r="L40" s="19"/>
      <c r="M40" s="19"/>
      <c r="N40" s="372"/>
      <c r="O40" s="19"/>
      <c r="P40" s="19"/>
      <c r="Q40" s="372"/>
      <c r="R40" s="372"/>
      <c r="S40" s="413" t="s">
        <v>121</v>
      </c>
      <c r="T40" s="414" t="s">
        <v>121</v>
      </c>
      <c r="U40" s="413" t="s">
        <v>121</v>
      </c>
      <c r="V40" s="414" t="s">
        <v>121</v>
      </c>
    </row>
    <row r="41" spans="1:22" ht="74.099999999999994" customHeight="1" x14ac:dyDescent="0.2">
      <c r="A41" s="862" t="s">
        <v>1229</v>
      </c>
      <c r="B41" s="802" t="s">
        <v>0</v>
      </c>
      <c r="C41" s="802" t="s">
        <v>1</v>
      </c>
      <c r="D41" s="802" t="s">
        <v>2</v>
      </c>
      <c r="E41" s="837" t="s">
        <v>1256</v>
      </c>
      <c r="F41" s="838" t="s">
        <v>123</v>
      </c>
      <c r="G41" s="839" t="s">
        <v>808</v>
      </c>
      <c r="H41" s="805" t="s">
        <v>1184</v>
      </c>
      <c r="I41" s="805" t="s">
        <v>1182</v>
      </c>
      <c r="J41" s="805" t="s">
        <v>1183</v>
      </c>
      <c r="K41" s="805" t="s">
        <v>1196</v>
      </c>
      <c r="L41" s="806" t="s">
        <v>125</v>
      </c>
      <c r="M41" s="840" t="s">
        <v>1142</v>
      </c>
      <c r="N41" s="806" t="s">
        <v>126</v>
      </c>
      <c r="O41" s="807" t="s">
        <v>125</v>
      </c>
      <c r="P41" s="806" t="s">
        <v>1280</v>
      </c>
      <c r="Q41" s="807" t="s">
        <v>1139</v>
      </c>
      <c r="R41" s="806" t="s">
        <v>126</v>
      </c>
      <c r="S41" s="807" t="s">
        <v>1773</v>
      </c>
      <c r="T41" s="806" t="s">
        <v>1218</v>
      </c>
      <c r="U41" s="807" t="s">
        <v>1786</v>
      </c>
      <c r="V41" s="806" t="s">
        <v>1787</v>
      </c>
    </row>
    <row r="42" spans="1:22" ht="89.25" x14ac:dyDescent="0.2">
      <c r="A42" s="842" t="s">
        <v>124</v>
      </c>
      <c r="B42" s="811"/>
      <c r="C42" s="811"/>
      <c r="D42" s="843" t="s">
        <v>831</v>
      </c>
      <c r="E42" s="812"/>
      <c r="F42" s="813"/>
      <c r="G42" s="811"/>
      <c r="H42" s="844" t="s">
        <v>1185</v>
      </c>
      <c r="I42" s="868" t="s">
        <v>1783</v>
      </c>
      <c r="J42" s="844" t="s">
        <v>1784</v>
      </c>
      <c r="K42" s="844" t="s">
        <v>1192</v>
      </c>
      <c r="L42" s="806" t="s">
        <v>127</v>
      </c>
      <c r="M42" s="845" t="s">
        <v>924</v>
      </c>
      <c r="N42" s="806" t="s">
        <v>128</v>
      </c>
      <c r="O42" s="807" t="s">
        <v>892</v>
      </c>
      <c r="P42" s="806" t="s">
        <v>1774</v>
      </c>
      <c r="Q42" s="807" t="s">
        <v>1141</v>
      </c>
      <c r="R42" s="867" t="s">
        <v>1779</v>
      </c>
      <c r="S42" s="807" t="s">
        <v>1180</v>
      </c>
      <c r="T42" s="806" t="s">
        <v>1782</v>
      </c>
      <c r="U42" s="807" t="s">
        <v>1359</v>
      </c>
      <c r="V42" s="806" t="s">
        <v>1221</v>
      </c>
    </row>
    <row r="43" spans="1:22" s="168" customFormat="1" ht="68.099999999999994" customHeight="1" x14ac:dyDescent="0.25">
      <c r="A43" s="846"/>
      <c r="B43" s="846"/>
      <c r="C43" s="846" t="s">
        <v>121</v>
      </c>
      <c r="D43" s="847"/>
      <c r="E43" s="848"/>
      <c r="F43" s="849"/>
      <c r="G43" s="846"/>
      <c r="H43" s="846"/>
      <c r="I43" s="846"/>
      <c r="J43" s="846"/>
      <c r="K43" s="846"/>
      <c r="L43" s="818" t="s">
        <v>122</v>
      </c>
      <c r="M43" s="850">
        <v>45148</v>
      </c>
      <c r="N43" s="818" t="s">
        <v>129</v>
      </c>
      <c r="O43" s="820" t="s">
        <v>897</v>
      </c>
      <c r="P43" s="820" t="s">
        <v>1249</v>
      </c>
      <c r="Q43" s="820" t="s">
        <v>1140</v>
      </c>
      <c r="R43" s="820" t="s">
        <v>1210</v>
      </c>
      <c r="S43" s="851">
        <v>45122</v>
      </c>
      <c r="T43" s="852">
        <v>45155</v>
      </c>
      <c r="U43" s="853" t="s">
        <v>1222</v>
      </c>
      <c r="V43" s="854" t="s">
        <v>1224</v>
      </c>
    </row>
    <row r="44" spans="1:22" x14ac:dyDescent="0.2">
      <c r="A44" s="856"/>
      <c r="B44" s="856"/>
      <c r="C44" s="856" t="s">
        <v>121</v>
      </c>
      <c r="D44" s="856" t="s">
        <v>121</v>
      </c>
      <c r="E44" s="857"/>
      <c r="F44" s="858"/>
      <c r="G44" s="856"/>
      <c r="H44" s="856"/>
      <c r="I44" s="856"/>
      <c r="J44" s="856"/>
      <c r="K44" s="856"/>
      <c r="L44" s="859">
        <v>0.5</v>
      </c>
      <c r="M44" s="859">
        <v>0.5</v>
      </c>
      <c r="N44" s="859">
        <v>0.5</v>
      </c>
      <c r="O44" s="860">
        <v>1</v>
      </c>
      <c r="P44" s="860">
        <v>1</v>
      </c>
      <c r="Q44" s="860">
        <v>1</v>
      </c>
      <c r="R44" s="860">
        <v>1</v>
      </c>
      <c r="S44" s="859">
        <v>0.5</v>
      </c>
      <c r="T44" s="859">
        <v>0.5</v>
      </c>
      <c r="U44" s="860">
        <v>1</v>
      </c>
      <c r="V44" s="860">
        <v>1</v>
      </c>
    </row>
    <row r="45" spans="1:22" s="63" customFormat="1" x14ac:dyDescent="0.2">
      <c r="A45" s="943" t="s">
        <v>891</v>
      </c>
      <c r="B45" s="943"/>
      <c r="C45" s="943"/>
      <c r="D45" s="943"/>
      <c r="E45" s="943"/>
      <c r="F45" s="574"/>
      <c r="G45" s="25"/>
      <c r="H45" s="25"/>
      <c r="I45" s="25" t="s">
        <v>121</v>
      </c>
      <c r="J45" s="25" t="s">
        <v>121</v>
      </c>
      <c r="K45" s="25" t="s">
        <v>121</v>
      </c>
      <c r="L45" s="25">
        <v>8</v>
      </c>
      <c r="M45" s="25">
        <v>4</v>
      </c>
      <c r="N45" s="25">
        <v>8</v>
      </c>
      <c r="O45" s="574">
        <v>6</v>
      </c>
      <c r="P45" s="574">
        <v>1</v>
      </c>
      <c r="Q45" s="631">
        <v>1</v>
      </c>
      <c r="R45" s="336"/>
      <c r="S45" s="390"/>
      <c r="T45" s="575">
        <v>5</v>
      </c>
      <c r="U45" s="390"/>
      <c r="V45" s="390"/>
    </row>
    <row r="46" spans="1:22" s="29" customFormat="1" ht="15" x14ac:dyDescent="0.25">
      <c r="A46" s="70">
        <v>1</v>
      </c>
      <c r="B46" s="917" t="s">
        <v>73</v>
      </c>
      <c r="C46" s="375" t="s">
        <v>900</v>
      </c>
      <c r="D46" s="376" t="s">
        <v>789</v>
      </c>
      <c r="E46" s="345">
        <v>53560604</v>
      </c>
      <c r="F46" s="71">
        <v>41606</v>
      </c>
      <c r="G46" s="578" t="s">
        <v>807</v>
      </c>
      <c r="H46" s="57">
        <v>1214</v>
      </c>
      <c r="I46" s="578">
        <v>0</v>
      </c>
      <c r="J46" s="578">
        <v>1214</v>
      </c>
      <c r="K46" s="137">
        <v>1214</v>
      </c>
      <c r="L46" s="343" t="s">
        <v>245</v>
      </c>
      <c r="M46" s="638" t="s">
        <v>245</v>
      </c>
      <c r="N46" s="638" t="s">
        <v>245</v>
      </c>
      <c r="O46" s="538">
        <v>710</v>
      </c>
      <c r="P46" s="407" t="s">
        <v>245</v>
      </c>
      <c r="Q46" s="538">
        <v>504</v>
      </c>
      <c r="R46" s="407" t="s">
        <v>1226</v>
      </c>
      <c r="S46" s="407" t="s">
        <v>245</v>
      </c>
      <c r="T46" s="407" t="s">
        <v>245</v>
      </c>
      <c r="U46" s="407" t="s">
        <v>245</v>
      </c>
      <c r="V46" s="407" t="s">
        <v>1226</v>
      </c>
    </row>
    <row r="47" spans="1:22" s="29" customFormat="1" ht="15" x14ac:dyDescent="0.25">
      <c r="A47" s="70">
        <v>2</v>
      </c>
      <c r="B47" s="917" t="s">
        <v>11</v>
      </c>
      <c r="C47" s="157" t="s">
        <v>308</v>
      </c>
      <c r="D47" s="158" t="s">
        <v>112</v>
      </c>
      <c r="E47" s="145">
        <v>53617466</v>
      </c>
      <c r="F47" s="146">
        <v>41572</v>
      </c>
      <c r="G47" s="578" t="s">
        <v>807</v>
      </c>
      <c r="H47" s="57">
        <v>1010</v>
      </c>
      <c r="I47" s="578">
        <v>0</v>
      </c>
      <c r="J47" s="578">
        <v>1010</v>
      </c>
      <c r="K47" s="137">
        <v>1010</v>
      </c>
      <c r="L47" s="343" t="s">
        <v>245</v>
      </c>
      <c r="M47" s="638" t="s">
        <v>245</v>
      </c>
      <c r="N47" s="638" t="s">
        <v>245</v>
      </c>
      <c r="O47" s="538">
        <v>1010</v>
      </c>
      <c r="P47" s="407" t="s">
        <v>245</v>
      </c>
      <c r="Q47" s="407" t="s">
        <v>245</v>
      </c>
      <c r="R47" s="407" t="s">
        <v>1226</v>
      </c>
      <c r="S47" s="407" t="s">
        <v>245</v>
      </c>
      <c r="T47" s="407" t="s">
        <v>245</v>
      </c>
      <c r="U47" s="407" t="s">
        <v>245</v>
      </c>
      <c r="V47" s="407" t="s">
        <v>1226</v>
      </c>
    </row>
    <row r="48" spans="1:22" s="29" customFormat="1" ht="15" x14ac:dyDescent="0.25">
      <c r="A48" s="70">
        <v>3</v>
      </c>
      <c r="B48" s="917" t="s">
        <v>35</v>
      </c>
      <c r="C48" s="157" t="s">
        <v>443</v>
      </c>
      <c r="D48" s="158" t="s">
        <v>609</v>
      </c>
      <c r="E48" s="345">
        <v>52079786</v>
      </c>
      <c r="F48" s="144">
        <v>40937</v>
      </c>
      <c r="G48" s="578" t="s">
        <v>807</v>
      </c>
      <c r="H48" s="57">
        <v>753</v>
      </c>
      <c r="I48" s="578">
        <v>753</v>
      </c>
      <c r="J48" s="578">
        <v>0</v>
      </c>
      <c r="K48" s="137">
        <v>753</v>
      </c>
      <c r="L48" s="341" t="s">
        <v>245</v>
      </c>
      <c r="M48" s="562">
        <v>248</v>
      </c>
      <c r="N48" s="562">
        <v>505</v>
      </c>
      <c r="O48" s="407" t="s">
        <v>245</v>
      </c>
      <c r="P48" s="407" t="s">
        <v>245</v>
      </c>
      <c r="Q48" s="407" t="s">
        <v>245</v>
      </c>
      <c r="R48" s="407" t="s">
        <v>1226</v>
      </c>
      <c r="S48" s="407" t="s">
        <v>245</v>
      </c>
      <c r="T48" s="407" t="s">
        <v>245</v>
      </c>
      <c r="U48" s="407" t="s">
        <v>245</v>
      </c>
      <c r="V48" s="407" t="s">
        <v>1226</v>
      </c>
    </row>
    <row r="49" spans="1:28" s="29" customFormat="1" ht="15" x14ac:dyDescent="0.25">
      <c r="A49" s="70">
        <v>4</v>
      </c>
      <c r="B49" s="917" t="s">
        <v>58</v>
      </c>
      <c r="C49" s="56" t="s">
        <v>1317</v>
      </c>
      <c r="D49" s="72" t="s">
        <v>641</v>
      </c>
      <c r="E49" s="349">
        <v>52263144</v>
      </c>
      <c r="F49" s="71">
        <v>40964</v>
      </c>
      <c r="G49" s="578" t="s">
        <v>807</v>
      </c>
      <c r="H49" s="57">
        <v>555</v>
      </c>
      <c r="I49" s="578">
        <v>555</v>
      </c>
      <c r="J49" s="578">
        <v>0</v>
      </c>
      <c r="K49" s="137">
        <v>555</v>
      </c>
      <c r="L49" s="341" t="s">
        <v>245</v>
      </c>
      <c r="M49" s="407" t="s">
        <v>245</v>
      </c>
      <c r="N49" s="407" t="s">
        <v>245</v>
      </c>
      <c r="O49" s="407" t="s">
        <v>245</v>
      </c>
      <c r="P49" s="407" t="s">
        <v>245</v>
      </c>
      <c r="Q49" s="407" t="s">
        <v>245</v>
      </c>
      <c r="R49" s="407" t="s">
        <v>1226</v>
      </c>
      <c r="S49" s="562">
        <v>275</v>
      </c>
      <c r="T49" s="562">
        <v>280</v>
      </c>
      <c r="U49" s="407" t="s">
        <v>245</v>
      </c>
      <c r="V49" s="407" t="s">
        <v>1226</v>
      </c>
    </row>
    <row r="50" spans="1:28" s="130" customFormat="1" ht="15" x14ac:dyDescent="0.25">
      <c r="A50" s="70">
        <v>5</v>
      </c>
      <c r="B50" s="917" t="s">
        <v>63</v>
      </c>
      <c r="C50" s="56" t="s">
        <v>616</v>
      </c>
      <c r="D50" s="72" t="s">
        <v>304</v>
      </c>
      <c r="E50" s="73">
        <v>52812237</v>
      </c>
      <c r="F50" s="144">
        <v>41260</v>
      </c>
      <c r="G50" s="578" t="s">
        <v>807</v>
      </c>
      <c r="H50" s="57">
        <v>515</v>
      </c>
      <c r="I50" s="578">
        <v>5</v>
      </c>
      <c r="J50" s="578">
        <v>510</v>
      </c>
      <c r="K50" s="137">
        <v>510</v>
      </c>
      <c r="L50" s="341" t="s">
        <v>245</v>
      </c>
      <c r="M50" s="407" t="s">
        <v>245</v>
      </c>
      <c r="N50" s="596" t="s">
        <v>1389</v>
      </c>
      <c r="O50" s="538">
        <v>510</v>
      </c>
      <c r="P50" s="407" t="s">
        <v>245</v>
      </c>
      <c r="Q50" s="407" t="s">
        <v>245</v>
      </c>
      <c r="R50" s="407" t="s">
        <v>1226</v>
      </c>
      <c r="S50" s="407" t="s">
        <v>245</v>
      </c>
      <c r="T50" s="407" t="s">
        <v>245</v>
      </c>
      <c r="U50" s="407" t="s">
        <v>245</v>
      </c>
      <c r="V50" s="407" t="s">
        <v>1226</v>
      </c>
    </row>
    <row r="51" spans="1:28" s="29" customFormat="1" ht="15" x14ac:dyDescent="0.25">
      <c r="A51" s="70">
        <v>6</v>
      </c>
      <c r="B51" s="917" t="s">
        <v>16</v>
      </c>
      <c r="C51" s="56" t="s">
        <v>901</v>
      </c>
      <c r="D51" s="72" t="s">
        <v>103</v>
      </c>
      <c r="E51" s="345">
        <v>53132005</v>
      </c>
      <c r="F51" s="85">
        <v>41426</v>
      </c>
      <c r="G51" s="578" t="s">
        <v>807</v>
      </c>
      <c r="H51" s="57">
        <v>510</v>
      </c>
      <c r="I51" s="578">
        <v>0</v>
      </c>
      <c r="J51" s="578">
        <v>510</v>
      </c>
      <c r="K51" s="137">
        <v>510</v>
      </c>
      <c r="L51" s="343" t="s">
        <v>245</v>
      </c>
      <c r="M51" s="638" t="s">
        <v>245</v>
      </c>
      <c r="N51" s="638" t="s">
        <v>245</v>
      </c>
      <c r="O51" s="538">
        <v>510</v>
      </c>
      <c r="P51" s="407" t="s">
        <v>245</v>
      </c>
      <c r="Q51" s="407" t="s">
        <v>245</v>
      </c>
      <c r="R51" s="407" t="s">
        <v>1226</v>
      </c>
      <c r="S51" s="407" t="s">
        <v>245</v>
      </c>
      <c r="T51" s="407" t="s">
        <v>245</v>
      </c>
      <c r="U51" s="407" t="s">
        <v>245</v>
      </c>
      <c r="V51" s="407" t="s">
        <v>1226</v>
      </c>
      <c r="AB51" s="29">
        <f ca="1">+AB51:AC51</f>
        <v>0</v>
      </c>
    </row>
    <row r="52" spans="1:28" s="29" customFormat="1" ht="15" x14ac:dyDescent="0.25">
      <c r="A52" s="70">
        <v>7</v>
      </c>
      <c r="B52" s="917" t="s">
        <v>28</v>
      </c>
      <c r="C52" s="56" t="s">
        <v>615</v>
      </c>
      <c r="D52" s="72" t="s">
        <v>304</v>
      </c>
      <c r="E52" s="96">
        <v>52669487</v>
      </c>
      <c r="F52" s="71">
        <v>41157</v>
      </c>
      <c r="G52" s="578" t="s">
        <v>807</v>
      </c>
      <c r="H52" s="57">
        <v>440</v>
      </c>
      <c r="I52" s="578">
        <v>370</v>
      </c>
      <c r="J52" s="578">
        <v>70</v>
      </c>
      <c r="K52" s="137">
        <v>440</v>
      </c>
      <c r="L52" s="560">
        <v>185</v>
      </c>
      <c r="M52" s="408" t="s">
        <v>245</v>
      </c>
      <c r="N52" s="562">
        <v>185</v>
      </c>
      <c r="O52" s="407" t="s">
        <v>245</v>
      </c>
      <c r="P52" s="538">
        <v>70</v>
      </c>
      <c r="Q52" s="407" t="s">
        <v>245</v>
      </c>
      <c r="R52" s="407" t="s">
        <v>1226</v>
      </c>
      <c r="S52" s="407" t="s">
        <v>245</v>
      </c>
      <c r="T52" s="407" t="s">
        <v>245</v>
      </c>
      <c r="U52" s="407" t="s">
        <v>245</v>
      </c>
      <c r="V52" s="407" t="s">
        <v>1226</v>
      </c>
    </row>
    <row r="53" spans="1:28" s="29" customFormat="1" ht="15" x14ac:dyDescent="0.25">
      <c r="A53" s="70">
        <v>8</v>
      </c>
      <c r="B53" s="917" t="s">
        <v>118</v>
      </c>
      <c r="C53" s="56" t="s">
        <v>1307</v>
      </c>
      <c r="D53" s="72" t="s">
        <v>1308</v>
      </c>
      <c r="E53" s="345">
        <v>53654159</v>
      </c>
      <c r="F53" s="85">
        <v>41596</v>
      </c>
      <c r="G53" s="578" t="s">
        <v>807</v>
      </c>
      <c r="H53" s="57">
        <v>370</v>
      </c>
      <c r="I53" s="578">
        <v>0</v>
      </c>
      <c r="J53" s="578">
        <v>310</v>
      </c>
      <c r="K53" s="137">
        <v>370</v>
      </c>
      <c r="L53" s="341" t="s">
        <v>245</v>
      </c>
      <c r="M53" s="407" t="s">
        <v>245</v>
      </c>
      <c r="N53" s="407" t="s">
        <v>245</v>
      </c>
      <c r="O53" s="538">
        <v>370</v>
      </c>
      <c r="P53" s="407" t="s">
        <v>245</v>
      </c>
      <c r="Q53" s="407" t="s">
        <v>245</v>
      </c>
      <c r="R53" s="407" t="s">
        <v>1226</v>
      </c>
      <c r="S53" s="407" t="s">
        <v>245</v>
      </c>
      <c r="T53" s="407" t="s">
        <v>245</v>
      </c>
      <c r="U53" s="407" t="s">
        <v>245</v>
      </c>
      <c r="V53" s="407" t="s">
        <v>1226</v>
      </c>
    </row>
    <row r="54" spans="1:28" s="29" customFormat="1" ht="15" x14ac:dyDescent="0.25">
      <c r="A54" s="70">
        <v>9</v>
      </c>
      <c r="B54" s="917" t="s">
        <v>16</v>
      </c>
      <c r="C54" s="56" t="s">
        <v>771</v>
      </c>
      <c r="D54" s="72" t="s">
        <v>528</v>
      </c>
      <c r="E54" s="345">
        <v>53131906</v>
      </c>
      <c r="F54" s="85">
        <v>41391</v>
      </c>
      <c r="G54" s="578" t="s">
        <v>807</v>
      </c>
      <c r="H54" s="57">
        <v>370</v>
      </c>
      <c r="I54" s="578">
        <v>0</v>
      </c>
      <c r="J54" s="578">
        <v>310</v>
      </c>
      <c r="K54" s="137">
        <v>370</v>
      </c>
      <c r="L54" s="341" t="s">
        <v>245</v>
      </c>
      <c r="M54" s="639" t="s">
        <v>245</v>
      </c>
      <c r="N54" s="640" t="s">
        <v>245</v>
      </c>
      <c r="O54" s="538">
        <v>370</v>
      </c>
      <c r="P54" s="407" t="s">
        <v>245</v>
      </c>
      <c r="Q54" s="407" t="s">
        <v>245</v>
      </c>
      <c r="R54" s="407" t="s">
        <v>1226</v>
      </c>
      <c r="S54" s="407" t="s">
        <v>245</v>
      </c>
      <c r="T54" s="407" t="s">
        <v>245</v>
      </c>
      <c r="U54" s="407" t="s">
        <v>245</v>
      </c>
      <c r="V54" s="407" t="s">
        <v>1226</v>
      </c>
    </row>
    <row r="55" spans="1:28" s="29" customFormat="1" ht="15" x14ac:dyDescent="0.25">
      <c r="A55" s="70">
        <v>10</v>
      </c>
      <c r="B55" s="917" t="s">
        <v>8</v>
      </c>
      <c r="C55" s="56" t="s">
        <v>610</v>
      </c>
      <c r="D55" s="72" t="s">
        <v>92</v>
      </c>
      <c r="E55" s="345">
        <v>52699978</v>
      </c>
      <c r="F55" s="71">
        <v>41184</v>
      </c>
      <c r="G55" s="578" t="s">
        <v>807</v>
      </c>
      <c r="H55" s="57">
        <v>355</v>
      </c>
      <c r="I55" s="578">
        <v>355</v>
      </c>
      <c r="J55" s="578">
        <v>0</v>
      </c>
      <c r="K55" s="137">
        <v>355</v>
      </c>
      <c r="L55" s="341" t="s">
        <v>245</v>
      </c>
      <c r="M55" s="407" t="s">
        <v>245</v>
      </c>
      <c r="N55" s="562">
        <v>355</v>
      </c>
      <c r="O55" s="407" t="s">
        <v>245</v>
      </c>
      <c r="P55" s="407" t="s">
        <v>245</v>
      </c>
      <c r="Q55" s="407" t="s">
        <v>245</v>
      </c>
      <c r="R55" s="407" t="s">
        <v>1226</v>
      </c>
      <c r="S55" s="407" t="s">
        <v>245</v>
      </c>
      <c r="T55" s="407" t="s">
        <v>245</v>
      </c>
      <c r="U55" s="407" t="s">
        <v>245</v>
      </c>
      <c r="V55" s="407" t="s">
        <v>1226</v>
      </c>
    </row>
    <row r="56" spans="1:28" s="29" customFormat="1" ht="15" x14ac:dyDescent="0.25">
      <c r="A56" s="70">
        <v>11</v>
      </c>
      <c r="B56" s="917" t="s">
        <v>39</v>
      </c>
      <c r="C56" s="56" t="s">
        <v>612</v>
      </c>
      <c r="D56" s="72" t="s">
        <v>613</v>
      </c>
      <c r="E56" s="345">
        <v>52607959</v>
      </c>
      <c r="F56" s="71">
        <v>41074</v>
      </c>
      <c r="G56" s="578" t="s">
        <v>807</v>
      </c>
      <c r="H56" s="57">
        <v>255</v>
      </c>
      <c r="I56" s="578">
        <v>255</v>
      </c>
      <c r="J56" s="578">
        <v>0</v>
      </c>
      <c r="K56" s="137">
        <v>255</v>
      </c>
      <c r="L56" s="341" t="s">
        <v>245</v>
      </c>
      <c r="M56" s="407" t="s">
        <v>245</v>
      </c>
      <c r="N56" s="597" t="s">
        <v>1362</v>
      </c>
      <c r="O56" s="407" t="s">
        <v>245</v>
      </c>
      <c r="P56" s="407" t="s">
        <v>245</v>
      </c>
      <c r="Q56" s="407" t="s">
        <v>245</v>
      </c>
      <c r="R56" s="407" t="s">
        <v>1226</v>
      </c>
      <c r="S56" s="407" t="s">
        <v>245</v>
      </c>
      <c r="T56" s="407" t="s">
        <v>245</v>
      </c>
      <c r="U56" s="407" t="s">
        <v>245</v>
      </c>
      <c r="V56" s="407" t="s">
        <v>1226</v>
      </c>
    </row>
    <row r="57" spans="1:28" s="29" customFormat="1" ht="15" x14ac:dyDescent="0.25">
      <c r="A57" s="70">
        <v>12</v>
      </c>
      <c r="B57" s="917" t="s">
        <v>5</v>
      </c>
      <c r="C57" s="56" t="s">
        <v>23</v>
      </c>
      <c r="D57" s="72" t="s">
        <v>614</v>
      </c>
      <c r="E57" s="345">
        <v>52589719</v>
      </c>
      <c r="F57" s="71">
        <v>41061</v>
      </c>
      <c r="G57" s="578" t="s">
        <v>807</v>
      </c>
      <c r="H57" s="57">
        <v>188</v>
      </c>
      <c r="I57" s="578">
        <v>188</v>
      </c>
      <c r="J57" s="578">
        <v>0</v>
      </c>
      <c r="K57" s="137">
        <v>188</v>
      </c>
      <c r="L57" s="341" t="s">
        <v>245</v>
      </c>
      <c r="M57" s="587" t="s">
        <v>1394</v>
      </c>
      <c r="N57" s="562">
        <v>185</v>
      </c>
      <c r="O57" s="407" t="s">
        <v>245</v>
      </c>
      <c r="P57" s="407" t="s">
        <v>245</v>
      </c>
      <c r="Q57" s="407" t="s">
        <v>245</v>
      </c>
      <c r="R57" s="407" t="s">
        <v>1226</v>
      </c>
      <c r="S57" s="407" t="s">
        <v>245</v>
      </c>
      <c r="T57" s="407" t="s">
        <v>245</v>
      </c>
      <c r="U57" s="407" t="s">
        <v>245</v>
      </c>
      <c r="V57" s="407" t="s">
        <v>1226</v>
      </c>
    </row>
    <row r="58" spans="1:28" s="29" customFormat="1" ht="15" x14ac:dyDescent="0.25">
      <c r="A58" s="70">
        <v>13</v>
      </c>
      <c r="B58" s="917" t="s">
        <v>8</v>
      </c>
      <c r="C58" s="56" t="s">
        <v>617</v>
      </c>
      <c r="D58" s="72" t="s">
        <v>618</v>
      </c>
      <c r="E58" s="345">
        <v>52279101</v>
      </c>
      <c r="F58" s="85">
        <v>41106</v>
      </c>
      <c r="G58" s="578" t="s">
        <v>807</v>
      </c>
      <c r="H58" s="57">
        <v>5</v>
      </c>
      <c r="I58" s="578">
        <v>5</v>
      </c>
      <c r="J58" s="578">
        <v>0</v>
      </c>
      <c r="K58" s="137">
        <v>5</v>
      </c>
      <c r="L58" s="341" t="s">
        <v>245</v>
      </c>
      <c r="M58" s="407" t="s">
        <v>245</v>
      </c>
      <c r="N58" s="596" t="s">
        <v>1389</v>
      </c>
      <c r="O58" s="407" t="s">
        <v>245</v>
      </c>
      <c r="P58" s="407" t="s">
        <v>245</v>
      </c>
      <c r="Q58" s="407" t="s">
        <v>245</v>
      </c>
      <c r="R58" s="407" t="s">
        <v>1226</v>
      </c>
      <c r="S58" s="407" t="s">
        <v>1226</v>
      </c>
      <c r="T58" s="407" t="s">
        <v>1226</v>
      </c>
      <c r="U58" s="407" t="s">
        <v>245</v>
      </c>
      <c r="V58" s="407" t="s">
        <v>1226</v>
      </c>
    </row>
    <row r="59" spans="1:28" x14ac:dyDescent="0.2">
      <c r="A59" s="19"/>
      <c r="B59" s="19"/>
      <c r="C59" s="20"/>
      <c r="D59" s="21"/>
      <c r="E59" s="22"/>
      <c r="F59" s="392"/>
      <c r="G59" s="422"/>
      <c r="H59" s="18"/>
      <c r="I59" s="19"/>
      <c r="J59" s="19"/>
      <c r="K59" s="19"/>
      <c r="L59" s="19"/>
      <c r="M59" s="23"/>
      <c r="N59" s="423"/>
      <c r="O59" s="23"/>
      <c r="P59" s="23"/>
      <c r="Q59" s="423"/>
      <c r="R59" s="423"/>
      <c r="S59" s="424"/>
      <c r="T59" s="424"/>
      <c r="U59" s="424"/>
      <c r="V59" s="424"/>
    </row>
    <row r="60" spans="1:28" ht="75" customHeight="1" x14ac:dyDescent="0.2">
      <c r="A60" s="862" t="s">
        <v>1231</v>
      </c>
      <c r="B60" s="802" t="s">
        <v>0</v>
      </c>
      <c r="C60" s="802" t="s">
        <v>1</v>
      </c>
      <c r="D60" s="802" t="s">
        <v>2</v>
      </c>
      <c r="E60" s="837" t="s">
        <v>1256</v>
      </c>
      <c r="F60" s="838" t="s">
        <v>123</v>
      </c>
      <c r="G60" s="839" t="s">
        <v>808</v>
      </c>
      <c r="H60" s="805" t="s">
        <v>1184</v>
      </c>
      <c r="I60" s="805" t="s">
        <v>1182</v>
      </c>
      <c r="J60" s="805" t="s">
        <v>1183</v>
      </c>
      <c r="K60" s="805" t="s">
        <v>1196</v>
      </c>
      <c r="L60" s="806" t="s">
        <v>125</v>
      </c>
      <c r="M60" s="840" t="s">
        <v>1142</v>
      </c>
      <c r="N60" s="806" t="s">
        <v>126</v>
      </c>
      <c r="O60" s="807" t="s">
        <v>125</v>
      </c>
      <c r="P60" s="806" t="s">
        <v>1280</v>
      </c>
      <c r="Q60" s="807" t="s">
        <v>1139</v>
      </c>
      <c r="R60" s="806" t="s">
        <v>126</v>
      </c>
      <c r="S60" s="807" t="s">
        <v>1773</v>
      </c>
      <c r="T60" s="806" t="s">
        <v>1218</v>
      </c>
      <c r="U60" s="807" t="s">
        <v>1786</v>
      </c>
      <c r="V60" s="806" t="s">
        <v>1787</v>
      </c>
    </row>
    <row r="61" spans="1:28" ht="89.25" x14ac:dyDescent="0.2">
      <c r="A61" s="842" t="s">
        <v>124</v>
      </c>
      <c r="B61" s="811"/>
      <c r="C61" s="811"/>
      <c r="D61" s="843" t="s">
        <v>831</v>
      </c>
      <c r="E61" s="812"/>
      <c r="F61" s="813"/>
      <c r="G61" s="811"/>
      <c r="H61" s="844" t="s">
        <v>1185</v>
      </c>
      <c r="I61" s="868" t="s">
        <v>1783</v>
      </c>
      <c r="J61" s="844" t="s">
        <v>1784</v>
      </c>
      <c r="K61" s="844" t="s">
        <v>1192</v>
      </c>
      <c r="L61" s="806" t="s">
        <v>127</v>
      </c>
      <c r="M61" s="845" t="s">
        <v>924</v>
      </c>
      <c r="N61" s="806" t="s">
        <v>128</v>
      </c>
      <c r="O61" s="807" t="s">
        <v>892</v>
      </c>
      <c r="P61" s="806" t="s">
        <v>1774</v>
      </c>
      <c r="Q61" s="807" t="s">
        <v>1141</v>
      </c>
      <c r="R61" s="867" t="s">
        <v>1779</v>
      </c>
      <c r="S61" s="807" t="s">
        <v>1180</v>
      </c>
      <c r="T61" s="806" t="s">
        <v>1782</v>
      </c>
      <c r="U61" s="807" t="s">
        <v>1359</v>
      </c>
      <c r="V61" s="806" t="s">
        <v>1221</v>
      </c>
    </row>
    <row r="62" spans="1:28" s="168" customFormat="1" ht="72" customHeight="1" x14ac:dyDescent="0.25">
      <c r="A62" s="846"/>
      <c r="B62" s="846"/>
      <c r="C62" s="846" t="s">
        <v>121</v>
      </c>
      <c r="D62" s="847"/>
      <c r="E62" s="848"/>
      <c r="F62" s="849"/>
      <c r="G62" s="846"/>
      <c r="H62" s="846"/>
      <c r="I62" s="846"/>
      <c r="J62" s="846"/>
      <c r="K62" s="846"/>
      <c r="L62" s="818" t="s">
        <v>122</v>
      </c>
      <c r="M62" s="850">
        <v>45148</v>
      </c>
      <c r="N62" s="818" t="s">
        <v>129</v>
      </c>
      <c r="O62" s="820" t="s">
        <v>897</v>
      </c>
      <c r="P62" s="820" t="s">
        <v>1249</v>
      </c>
      <c r="Q62" s="820" t="s">
        <v>1140</v>
      </c>
      <c r="R62" s="820" t="s">
        <v>1210</v>
      </c>
      <c r="S62" s="851">
        <v>45122</v>
      </c>
      <c r="T62" s="852">
        <v>45155</v>
      </c>
      <c r="U62" s="853" t="s">
        <v>1222</v>
      </c>
      <c r="V62" s="854" t="s">
        <v>1224</v>
      </c>
    </row>
    <row r="63" spans="1:28" x14ac:dyDescent="0.2">
      <c r="A63" s="856"/>
      <c r="B63" s="856"/>
      <c r="C63" s="856" t="s">
        <v>121</v>
      </c>
      <c r="D63" s="856" t="s">
        <v>121</v>
      </c>
      <c r="E63" s="857"/>
      <c r="F63" s="858"/>
      <c r="G63" s="856"/>
      <c r="H63" s="856"/>
      <c r="I63" s="856"/>
      <c r="J63" s="856"/>
      <c r="K63" s="856"/>
      <c r="L63" s="859">
        <v>0.5</v>
      </c>
      <c r="M63" s="859">
        <v>0.5</v>
      </c>
      <c r="N63" s="859">
        <v>0.5</v>
      </c>
      <c r="O63" s="860">
        <v>1</v>
      </c>
      <c r="P63" s="860">
        <v>1</v>
      </c>
      <c r="Q63" s="860">
        <v>1</v>
      </c>
      <c r="R63" s="860">
        <v>1</v>
      </c>
      <c r="S63" s="859">
        <v>0.5</v>
      </c>
      <c r="T63" s="859">
        <v>0.5</v>
      </c>
      <c r="U63" s="860">
        <v>1</v>
      </c>
      <c r="V63" s="860">
        <v>1</v>
      </c>
    </row>
    <row r="64" spans="1:28" x14ac:dyDescent="0.2">
      <c r="A64" s="943" t="s">
        <v>891</v>
      </c>
      <c r="B64" s="943"/>
      <c r="C64" s="943"/>
      <c r="D64" s="943"/>
      <c r="E64" s="943"/>
      <c r="F64" s="579"/>
      <c r="G64" s="33"/>
      <c r="H64" s="33"/>
      <c r="I64" s="25"/>
      <c r="J64" s="25"/>
      <c r="K64" s="25"/>
      <c r="L64" s="25">
        <v>10</v>
      </c>
      <c r="M64" s="25">
        <v>7</v>
      </c>
      <c r="N64" s="25">
        <v>8</v>
      </c>
      <c r="O64" s="574">
        <v>8</v>
      </c>
      <c r="P64" s="574">
        <v>3</v>
      </c>
      <c r="Q64" s="631">
        <v>5</v>
      </c>
      <c r="R64" s="425"/>
      <c r="S64" s="417"/>
      <c r="T64" s="575" t="s">
        <v>1316</v>
      </c>
      <c r="U64" s="417"/>
      <c r="V64" s="417"/>
    </row>
    <row r="65" spans="1:23" s="131" customFormat="1" ht="15" x14ac:dyDescent="0.25">
      <c r="A65" s="70">
        <v>1</v>
      </c>
      <c r="B65" s="917" t="s">
        <v>58</v>
      </c>
      <c r="C65" s="375" t="s">
        <v>639</v>
      </c>
      <c r="D65" s="376" t="s">
        <v>640</v>
      </c>
      <c r="E65" s="150">
        <v>52497359</v>
      </c>
      <c r="F65" s="151">
        <v>41267</v>
      </c>
      <c r="G65" s="578" t="s">
        <v>807</v>
      </c>
      <c r="H65" s="57">
        <v>1010</v>
      </c>
      <c r="I65" s="578">
        <v>0</v>
      </c>
      <c r="J65" s="578">
        <v>1010</v>
      </c>
      <c r="K65" s="137">
        <v>1010</v>
      </c>
      <c r="L65" s="341" t="s">
        <v>245</v>
      </c>
      <c r="M65" s="138" t="s">
        <v>245</v>
      </c>
      <c r="N65" s="343" t="s">
        <v>245</v>
      </c>
      <c r="O65" s="541" t="s">
        <v>1091</v>
      </c>
      <c r="P65" s="343" t="s">
        <v>245</v>
      </c>
      <c r="Q65" s="341" t="s">
        <v>245</v>
      </c>
      <c r="R65" s="341" t="s">
        <v>1226</v>
      </c>
      <c r="S65" s="343" t="s">
        <v>245</v>
      </c>
      <c r="T65" s="343" t="s">
        <v>245</v>
      </c>
      <c r="U65" s="341" t="s">
        <v>245</v>
      </c>
      <c r="V65" s="341" t="s">
        <v>1226</v>
      </c>
    </row>
    <row r="66" spans="1:23" s="131" customFormat="1" ht="15" x14ac:dyDescent="0.25">
      <c r="A66" s="70">
        <v>2</v>
      </c>
      <c r="B66" s="917" t="s">
        <v>20</v>
      </c>
      <c r="C66" s="56" t="s">
        <v>810</v>
      </c>
      <c r="D66" s="72" t="s">
        <v>623</v>
      </c>
      <c r="E66" s="345">
        <v>52099720</v>
      </c>
      <c r="F66" s="144">
        <v>40956</v>
      </c>
      <c r="G66" s="578" t="s">
        <v>807</v>
      </c>
      <c r="H66" s="57">
        <v>928</v>
      </c>
      <c r="I66" s="578">
        <v>858</v>
      </c>
      <c r="J66" s="578">
        <v>70</v>
      </c>
      <c r="K66" s="163">
        <v>928</v>
      </c>
      <c r="L66" s="559">
        <v>505</v>
      </c>
      <c r="M66" s="588">
        <v>353</v>
      </c>
      <c r="N66" s="351" t="s">
        <v>245</v>
      </c>
      <c r="O66" s="341" t="s">
        <v>245</v>
      </c>
      <c r="P66" s="537">
        <v>70</v>
      </c>
      <c r="Q66" s="341" t="s">
        <v>245</v>
      </c>
      <c r="R66" s="341" t="s">
        <v>1226</v>
      </c>
      <c r="S66" s="343" t="s">
        <v>245</v>
      </c>
      <c r="T66" s="343" t="s">
        <v>245</v>
      </c>
      <c r="U66" s="341" t="s">
        <v>245</v>
      </c>
      <c r="V66" s="341" t="s">
        <v>1226</v>
      </c>
    </row>
    <row r="67" spans="1:23" s="131" customFormat="1" ht="15" x14ac:dyDescent="0.25">
      <c r="A67" s="70">
        <v>3</v>
      </c>
      <c r="B67" s="917" t="s">
        <v>80</v>
      </c>
      <c r="C67" s="157" t="s">
        <v>392</v>
      </c>
      <c r="D67" s="158" t="s">
        <v>620</v>
      </c>
      <c r="E67" s="345">
        <v>52492846</v>
      </c>
      <c r="F67" s="179">
        <v>41101</v>
      </c>
      <c r="G67" s="149" t="s">
        <v>807</v>
      </c>
      <c r="H67" s="350">
        <v>845</v>
      </c>
      <c r="I67" s="149">
        <v>533</v>
      </c>
      <c r="J67" s="149">
        <v>370</v>
      </c>
      <c r="K67" s="163">
        <v>903</v>
      </c>
      <c r="L67" s="341" t="s">
        <v>245</v>
      </c>
      <c r="M67" s="588">
        <v>178</v>
      </c>
      <c r="N67" s="560">
        <v>355</v>
      </c>
      <c r="O67" s="528">
        <v>370</v>
      </c>
      <c r="P67" s="341" t="s">
        <v>245</v>
      </c>
      <c r="Q67" s="341" t="s">
        <v>245</v>
      </c>
      <c r="R67" s="341" t="s">
        <v>1226</v>
      </c>
      <c r="S67" s="343" t="s">
        <v>245</v>
      </c>
      <c r="T67" s="343" t="s">
        <v>245</v>
      </c>
      <c r="U67" s="341" t="s">
        <v>245</v>
      </c>
      <c r="V67" s="341" t="s">
        <v>1226</v>
      </c>
    </row>
    <row r="68" spans="1:23" s="131" customFormat="1" ht="15" x14ac:dyDescent="0.25">
      <c r="A68" s="70">
        <v>4</v>
      </c>
      <c r="B68" s="917" t="s">
        <v>58</v>
      </c>
      <c r="C68" s="56" t="s">
        <v>503</v>
      </c>
      <c r="D68" s="72" t="s">
        <v>641</v>
      </c>
      <c r="E68" s="152">
        <v>52263144</v>
      </c>
      <c r="F68" s="153">
        <v>40964</v>
      </c>
      <c r="G68" s="578" t="s">
        <v>807</v>
      </c>
      <c r="H68" s="57">
        <v>710</v>
      </c>
      <c r="I68" s="578">
        <v>0</v>
      </c>
      <c r="J68" s="578">
        <v>710</v>
      </c>
      <c r="K68" s="163">
        <v>710</v>
      </c>
      <c r="L68" s="341" t="s">
        <v>245</v>
      </c>
      <c r="M68" s="138" t="s">
        <v>245</v>
      </c>
      <c r="N68" s="343" t="s">
        <v>245</v>
      </c>
      <c r="O68" s="528">
        <v>710</v>
      </c>
      <c r="P68" s="343" t="s">
        <v>245</v>
      </c>
      <c r="Q68" s="341" t="s">
        <v>245</v>
      </c>
      <c r="R68" s="341" t="s">
        <v>1226</v>
      </c>
      <c r="S68" s="343" t="s">
        <v>245</v>
      </c>
      <c r="T68" s="343" t="s">
        <v>245</v>
      </c>
      <c r="U68" s="341" t="s">
        <v>245</v>
      </c>
      <c r="V68" s="341" t="s">
        <v>1226</v>
      </c>
    </row>
    <row r="69" spans="1:23" s="131" customFormat="1" ht="15" x14ac:dyDescent="0.25">
      <c r="A69" s="70">
        <v>5</v>
      </c>
      <c r="B69" s="917" t="s">
        <v>28</v>
      </c>
      <c r="C69" s="56" t="s">
        <v>615</v>
      </c>
      <c r="D69" s="72" t="s">
        <v>304</v>
      </c>
      <c r="E69" s="278">
        <v>52669487</v>
      </c>
      <c r="F69" s="148">
        <v>41157</v>
      </c>
      <c r="G69" s="578" t="s">
        <v>807</v>
      </c>
      <c r="H69" s="57">
        <v>580</v>
      </c>
      <c r="I69" s="578">
        <v>0</v>
      </c>
      <c r="J69" s="578">
        <v>580</v>
      </c>
      <c r="K69" s="163">
        <v>580</v>
      </c>
      <c r="L69" s="341" t="s">
        <v>245</v>
      </c>
      <c r="M69" s="138" t="s">
        <v>245</v>
      </c>
      <c r="N69" s="343" t="s">
        <v>245</v>
      </c>
      <c r="O69" s="541" t="s">
        <v>1088</v>
      </c>
      <c r="P69" s="537">
        <v>70</v>
      </c>
      <c r="Q69" s="341" t="s">
        <v>245</v>
      </c>
      <c r="R69" s="341" t="s">
        <v>1226</v>
      </c>
      <c r="S69" s="343" t="s">
        <v>245</v>
      </c>
      <c r="T69" s="343" t="s">
        <v>245</v>
      </c>
      <c r="U69" s="341" t="s">
        <v>245</v>
      </c>
      <c r="V69" s="341" t="s">
        <v>1226</v>
      </c>
    </row>
    <row r="70" spans="1:23" s="131" customFormat="1" ht="15" x14ac:dyDescent="0.25">
      <c r="A70" s="70">
        <v>6</v>
      </c>
      <c r="B70" s="917" t="s">
        <v>35</v>
      </c>
      <c r="C70" s="56" t="s">
        <v>443</v>
      </c>
      <c r="D70" s="72" t="s">
        <v>609</v>
      </c>
      <c r="E70" s="345">
        <v>52079786</v>
      </c>
      <c r="F70" s="144">
        <v>40937</v>
      </c>
      <c r="G70" s="578" t="s">
        <v>807</v>
      </c>
      <c r="H70" s="57">
        <v>510</v>
      </c>
      <c r="I70" s="578">
        <v>0</v>
      </c>
      <c r="J70" s="578">
        <v>510</v>
      </c>
      <c r="K70" s="163">
        <v>510</v>
      </c>
      <c r="L70" s="341" t="s">
        <v>245</v>
      </c>
      <c r="M70" s="138" t="s">
        <v>245</v>
      </c>
      <c r="N70" s="343" t="s">
        <v>245</v>
      </c>
      <c r="O70" s="541" t="s">
        <v>1087</v>
      </c>
      <c r="P70" s="343" t="s">
        <v>245</v>
      </c>
      <c r="Q70" s="341" t="s">
        <v>245</v>
      </c>
      <c r="R70" s="341" t="s">
        <v>1226</v>
      </c>
      <c r="S70" s="343" t="s">
        <v>245</v>
      </c>
      <c r="T70" s="343" t="s">
        <v>245</v>
      </c>
      <c r="U70" s="341" t="s">
        <v>245</v>
      </c>
      <c r="V70" s="341" t="s">
        <v>1226</v>
      </c>
    </row>
    <row r="71" spans="1:23" s="131" customFormat="1" ht="15" x14ac:dyDescent="0.25">
      <c r="A71" s="70">
        <v>7</v>
      </c>
      <c r="B71" s="917" t="s">
        <v>118</v>
      </c>
      <c r="C71" s="56" t="s">
        <v>202</v>
      </c>
      <c r="D71" s="72" t="s">
        <v>903</v>
      </c>
      <c r="E71" s="154">
        <v>53022874</v>
      </c>
      <c r="F71" s="155">
        <v>41350</v>
      </c>
      <c r="G71" s="578" t="s">
        <v>807</v>
      </c>
      <c r="H71" s="57">
        <v>370</v>
      </c>
      <c r="I71" s="578">
        <v>0</v>
      </c>
      <c r="J71" s="578">
        <v>370</v>
      </c>
      <c r="K71" s="163">
        <v>370</v>
      </c>
      <c r="L71" s="341" t="s">
        <v>245</v>
      </c>
      <c r="M71" s="138" t="s">
        <v>245</v>
      </c>
      <c r="N71" s="343" t="s">
        <v>245</v>
      </c>
      <c r="O71" s="528">
        <v>370</v>
      </c>
      <c r="P71" s="343" t="s">
        <v>245</v>
      </c>
      <c r="Q71" s="341" t="s">
        <v>245</v>
      </c>
      <c r="R71" s="341" t="s">
        <v>1226</v>
      </c>
      <c r="S71" s="343" t="s">
        <v>245</v>
      </c>
      <c r="T71" s="343" t="s">
        <v>245</v>
      </c>
      <c r="U71" s="341" t="s">
        <v>245</v>
      </c>
      <c r="V71" s="341" t="s">
        <v>1226</v>
      </c>
    </row>
    <row r="72" spans="1:23" s="131" customFormat="1" ht="15" x14ac:dyDescent="0.25">
      <c r="A72" s="70">
        <v>8</v>
      </c>
      <c r="B72" s="917" t="s">
        <v>28</v>
      </c>
      <c r="C72" s="56" t="s">
        <v>1411</v>
      </c>
      <c r="D72" s="72" t="s">
        <v>640</v>
      </c>
      <c r="E72" s="644">
        <v>53104695</v>
      </c>
      <c r="F72" s="645">
        <v>41479</v>
      </c>
      <c r="G72" s="578" t="s">
        <v>807</v>
      </c>
      <c r="H72" s="57">
        <v>354</v>
      </c>
      <c r="I72" s="578">
        <v>0</v>
      </c>
      <c r="J72" s="578">
        <v>354</v>
      </c>
      <c r="K72" s="48">
        <v>354</v>
      </c>
      <c r="L72" s="341" t="s">
        <v>245</v>
      </c>
      <c r="M72" s="138" t="s">
        <v>245</v>
      </c>
      <c r="N72" s="343" t="s">
        <v>245</v>
      </c>
      <c r="O72" s="343" t="s">
        <v>245</v>
      </c>
      <c r="P72" s="341" t="s">
        <v>245</v>
      </c>
      <c r="Q72" s="532">
        <v>354</v>
      </c>
      <c r="R72" s="341" t="s">
        <v>1226</v>
      </c>
      <c r="S72" s="343" t="s">
        <v>245</v>
      </c>
      <c r="T72" s="343" t="s">
        <v>245</v>
      </c>
      <c r="U72" s="341" t="s">
        <v>245</v>
      </c>
      <c r="V72" s="341" t="s">
        <v>1226</v>
      </c>
    </row>
    <row r="73" spans="1:23" s="131" customFormat="1" ht="15" x14ac:dyDescent="0.25">
      <c r="A73" s="70">
        <v>9</v>
      </c>
      <c r="B73" s="936" t="s">
        <v>909</v>
      </c>
      <c r="C73" s="56" t="s">
        <v>645</v>
      </c>
      <c r="D73" s="72" t="s">
        <v>106</v>
      </c>
      <c r="E73" s="345">
        <v>7112510</v>
      </c>
      <c r="F73" s="85">
        <v>41173</v>
      </c>
      <c r="G73" s="578" t="s">
        <v>807</v>
      </c>
      <c r="H73" s="57">
        <v>255</v>
      </c>
      <c r="I73" s="578">
        <v>255</v>
      </c>
      <c r="J73" s="578">
        <v>0</v>
      </c>
      <c r="K73" s="163">
        <v>255</v>
      </c>
      <c r="L73" s="559">
        <v>255</v>
      </c>
      <c r="M73" s="138" t="s">
        <v>245</v>
      </c>
      <c r="N73" s="343" t="s">
        <v>245</v>
      </c>
      <c r="O73" s="341" t="s">
        <v>245</v>
      </c>
      <c r="P73" s="341" t="s">
        <v>245</v>
      </c>
      <c r="Q73" s="341" t="s">
        <v>245</v>
      </c>
      <c r="R73" s="341" t="s">
        <v>1226</v>
      </c>
      <c r="S73" s="343" t="s">
        <v>245</v>
      </c>
      <c r="T73" s="343" t="s">
        <v>245</v>
      </c>
      <c r="U73" s="341" t="s">
        <v>245</v>
      </c>
      <c r="V73" s="341" t="s">
        <v>1226</v>
      </c>
    </row>
    <row r="74" spans="1:23" s="131" customFormat="1" ht="15" x14ac:dyDescent="0.25">
      <c r="A74" s="70">
        <v>10</v>
      </c>
      <c r="B74" s="917" t="s">
        <v>8</v>
      </c>
      <c r="C74" s="56" t="s">
        <v>1414</v>
      </c>
      <c r="D74" s="72" t="s">
        <v>92</v>
      </c>
      <c r="E74" s="644">
        <v>52699978</v>
      </c>
      <c r="F74" s="645" t="s">
        <v>1415</v>
      </c>
      <c r="G74" s="578" t="s">
        <v>807</v>
      </c>
      <c r="H74" s="57">
        <v>254</v>
      </c>
      <c r="I74" s="578">
        <v>0</v>
      </c>
      <c r="J74" s="578">
        <v>254</v>
      </c>
      <c r="K74" s="48">
        <v>254</v>
      </c>
      <c r="L74" s="341" t="s">
        <v>245</v>
      </c>
      <c r="M74" s="138" t="s">
        <v>245</v>
      </c>
      <c r="N74" s="343" t="s">
        <v>245</v>
      </c>
      <c r="O74" s="343" t="s">
        <v>245</v>
      </c>
      <c r="P74" s="341" t="s">
        <v>245</v>
      </c>
      <c r="Q74" s="532">
        <v>254</v>
      </c>
      <c r="R74" s="341" t="s">
        <v>1226</v>
      </c>
      <c r="S74" s="343" t="s">
        <v>245</v>
      </c>
      <c r="T74" s="343" t="s">
        <v>245</v>
      </c>
      <c r="U74" s="341" t="s">
        <v>245</v>
      </c>
      <c r="V74" s="341" t="s">
        <v>1226</v>
      </c>
    </row>
    <row r="75" spans="1:23" s="131" customFormat="1" ht="15" x14ac:dyDescent="0.25">
      <c r="A75" s="70">
        <v>11</v>
      </c>
      <c r="B75" s="917" t="s">
        <v>63</v>
      </c>
      <c r="C75" s="56" t="s">
        <v>616</v>
      </c>
      <c r="D75" s="72" t="s">
        <v>304</v>
      </c>
      <c r="E75" s="647">
        <v>52938637</v>
      </c>
      <c r="F75" s="646" t="s">
        <v>1413</v>
      </c>
      <c r="G75" s="578" t="s">
        <v>807</v>
      </c>
      <c r="H75" s="57">
        <v>254</v>
      </c>
      <c r="I75" s="578">
        <v>0</v>
      </c>
      <c r="J75" s="578">
        <v>254</v>
      </c>
      <c r="K75" s="48">
        <v>254</v>
      </c>
      <c r="L75" s="341" t="s">
        <v>245</v>
      </c>
      <c r="M75" s="138" t="s">
        <v>245</v>
      </c>
      <c r="N75" s="343" t="s">
        <v>245</v>
      </c>
      <c r="O75" s="343" t="s">
        <v>245</v>
      </c>
      <c r="P75" s="341" t="s">
        <v>245</v>
      </c>
      <c r="Q75" s="532">
        <v>254</v>
      </c>
      <c r="R75" s="341" t="s">
        <v>1226</v>
      </c>
      <c r="S75" s="343" t="s">
        <v>245</v>
      </c>
      <c r="T75" s="343" t="s">
        <v>245</v>
      </c>
      <c r="U75" s="341" t="s">
        <v>245</v>
      </c>
      <c r="V75" s="341" t="s">
        <v>1226</v>
      </c>
      <c r="W75" s="593" t="s">
        <v>121</v>
      </c>
    </row>
    <row r="76" spans="1:23" s="131" customFormat="1" ht="15" x14ac:dyDescent="0.25">
      <c r="A76" s="70">
        <v>12</v>
      </c>
      <c r="B76" s="917" t="s">
        <v>61</v>
      </c>
      <c r="C76" s="56" t="s">
        <v>163</v>
      </c>
      <c r="D76" s="72" t="s">
        <v>1320</v>
      </c>
      <c r="E76" s="96">
        <v>52375007</v>
      </c>
      <c r="F76" s="147">
        <v>40957</v>
      </c>
      <c r="G76" s="578" t="s">
        <v>807</v>
      </c>
      <c r="H76" s="57">
        <v>185</v>
      </c>
      <c r="I76" s="578">
        <v>185</v>
      </c>
      <c r="J76" s="578">
        <v>0</v>
      </c>
      <c r="K76" s="163">
        <v>185</v>
      </c>
      <c r="L76" s="342" t="s">
        <v>245</v>
      </c>
      <c r="M76" s="138" t="s">
        <v>245</v>
      </c>
      <c r="N76" s="560">
        <v>185</v>
      </c>
      <c r="O76" s="341" t="s">
        <v>245</v>
      </c>
      <c r="P76" s="343" t="s">
        <v>245</v>
      </c>
      <c r="Q76" s="341" t="s">
        <v>245</v>
      </c>
      <c r="R76" s="341" t="s">
        <v>1226</v>
      </c>
      <c r="S76" s="343" t="s">
        <v>245</v>
      </c>
      <c r="T76" s="343" t="s">
        <v>245</v>
      </c>
      <c r="U76" s="341" t="s">
        <v>245</v>
      </c>
      <c r="V76" s="341" t="s">
        <v>1226</v>
      </c>
    </row>
    <row r="77" spans="1:23" s="131" customFormat="1" ht="15" x14ac:dyDescent="0.25">
      <c r="A77" s="70">
        <v>13</v>
      </c>
      <c r="B77" s="917" t="s">
        <v>3</v>
      </c>
      <c r="C77" s="56" t="s">
        <v>626</v>
      </c>
      <c r="D77" s="72" t="s">
        <v>665</v>
      </c>
      <c r="E77" s="345">
        <v>52180842</v>
      </c>
      <c r="F77" s="71">
        <v>40974</v>
      </c>
      <c r="G77" s="578" t="s">
        <v>807</v>
      </c>
      <c r="H77" s="57">
        <v>185</v>
      </c>
      <c r="I77" s="578">
        <v>185</v>
      </c>
      <c r="J77" s="578">
        <v>0</v>
      </c>
      <c r="K77" s="163">
        <v>185</v>
      </c>
      <c r="L77" s="559">
        <v>185</v>
      </c>
      <c r="M77" s="138" t="s">
        <v>245</v>
      </c>
      <c r="N77" s="343" t="s">
        <v>245</v>
      </c>
      <c r="O77" s="341" t="s">
        <v>245</v>
      </c>
      <c r="P77" s="341" t="s">
        <v>245</v>
      </c>
      <c r="Q77" s="341" t="s">
        <v>245</v>
      </c>
      <c r="R77" s="341" t="s">
        <v>1226</v>
      </c>
      <c r="S77" s="343" t="s">
        <v>245</v>
      </c>
      <c r="T77" s="343" t="s">
        <v>245</v>
      </c>
      <c r="U77" s="341" t="s">
        <v>245</v>
      </c>
      <c r="V77" s="341" t="s">
        <v>1226</v>
      </c>
    </row>
    <row r="78" spans="1:23" s="132" customFormat="1" ht="15" x14ac:dyDescent="0.25">
      <c r="A78" s="70">
        <v>14</v>
      </c>
      <c r="B78" s="917" t="s">
        <v>58</v>
      </c>
      <c r="C78" s="56" t="s">
        <v>646</v>
      </c>
      <c r="D78" s="72" t="s">
        <v>241</v>
      </c>
      <c r="E78" s="150">
        <v>52430551</v>
      </c>
      <c r="F78" s="71">
        <v>41016</v>
      </c>
      <c r="G78" s="578" t="s">
        <v>807</v>
      </c>
      <c r="H78" s="57">
        <v>135</v>
      </c>
      <c r="I78" s="578">
        <v>135</v>
      </c>
      <c r="J78" s="578">
        <v>0</v>
      </c>
      <c r="K78" s="163">
        <v>135</v>
      </c>
      <c r="L78" s="559">
        <v>135</v>
      </c>
      <c r="M78" s="138" t="s">
        <v>245</v>
      </c>
      <c r="N78" s="341" t="s">
        <v>245</v>
      </c>
      <c r="O78" s="341" t="s">
        <v>245</v>
      </c>
      <c r="P78" s="341" t="s">
        <v>245</v>
      </c>
      <c r="Q78" s="341" t="s">
        <v>245</v>
      </c>
      <c r="R78" s="341" t="s">
        <v>1226</v>
      </c>
      <c r="S78" s="343" t="s">
        <v>245</v>
      </c>
      <c r="T78" s="343" t="s">
        <v>245</v>
      </c>
      <c r="U78" s="341" t="s">
        <v>245</v>
      </c>
      <c r="V78" s="341" t="s">
        <v>1226</v>
      </c>
    </row>
    <row r="79" spans="1:23" s="132" customFormat="1" ht="15" x14ac:dyDescent="0.25">
      <c r="A79" s="70">
        <v>15</v>
      </c>
      <c r="B79" s="917" t="s">
        <v>13</v>
      </c>
      <c r="C79" s="56" t="s">
        <v>810</v>
      </c>
      <c r="D79" s="72" t="s">
        <v>530</v>
      </c>
      <c r="E79" s="345">
        <v>52354161</v>
      </c>
      <c r="F79" s="71">
        <v>41036</v>
      </c>
      <c r="G79" s="578" t="s">
        <v>807</v>
      </c>
      <c r="H79" s="57">
        <v>73</v>
      </c>
      <c r="I79" s="578">
        <v>3</v>
      </c>
      <c r="J79" s="578">
        <v>70</v>
      </c>
      <c r="K79" s="163">
        <v>70</v>
      </c>
      <c r="L79" s="341" t="s">
        <v>245</v>
      </c>
      <c r="M79" s="589" t="s">
        <v>1392</v>
      </c>
      <c r="N79" s="341" t="s">
        <v>245</v>
      </c>
      <c r="O79" s="341" t="s">
        <v>245</v>
      </c>
      <c r="P79" s="528">
        <v>70</v>
      </c>
      <c r="Q79" s="341" t="s">
        <v>245</v>
      </c>
      <c r="R79" s="341" t="s">
        <v>1226</v>
      </c>
      <c r="S79" s="343" t="s">
        <v>245</v>
      </c>
      <c r="T79" s="343" t="s">
        <v>245</v>
      </c>
      <c r="U79" s="341" t="s">
        <v>245</v>
      </c>
      <c r="V79" s="341" t="s">
        <v>1226</v>
      </c>
    </row>
    <row r="80" spans="1:23" s="132" customFormat="1" ht="15" x14ac:dyDescent="0.25">
      <c r="A80" s="70">
        <v>16</v>
      </c>
      <c r="B80" s="917" t="s">
        <v>61</v>
      </c>
      <c r="C80" s="56" t="s">
        <v>621</v>
      </c>
      <c r="D80" s="72" t="s">
        <v>622</v>
      </c>
      <c r="E80" s="96">
        <v>52374547</v>
      </c>
      <c r="F80" s="147">
        <v>41036</v>
      </c>
      <c r="G80" s="578" t="s">
        <v>807</v>
      </c>
      <c r="H80" s="57">
        <v>5</v>
      </c>
      <c r="I80" s="578">
        <v>5</v>
      </c>
      <c r="J80" s="578">
        <v>0</v>
      </c>
      <c r="K80" s="163">
        <v>5</v>
      </c>
      <c r="L80" s="341" t="s">
        <v>245</v>
      </c>
      <c r="M80" s="138" t="s">
        <v>245</v>
      </c>
      <c r="N80" s="558" t="s">
        <v>1389</v>
      </c>
      <c r="O80" s="341" t="s">
        <v>245</v>
      </c>
      <c r="P80" s="342" t="s">
        <v>245</v>
      </c>
      <c r="Q80" s="528">
        <v>504</v>
      </c>
      <c r="R80" s="341" t="s">
        <v>1226</v>
      </c>
      <c r="S80" s="343" t="s">
        <v>245</v>
      </c>
      <c r="T80" s="343" t="s">
        <v>245</v>
      </c>
      <c r="U80" s="341" t="s">
        <v>245</v>
      </c>
      <c r="V80" s="341" t="s">
        <v>1226</v>
      </c>
    </row>
    <row r="81" spans="1:24" s="132" customFormat="1" ht="15" x14ac:dyDescent="0.25">
      <c r="A81" s="70">
        <v>17</v>
      </c>
      <c r="B81" s="117" t="s">
        <v>121</v>
      </c>
      <c r="C81" s="56" t="s">
        <v>1309</v>
      </c>
      <c r="D81" s="72" t="s">
        <v>15</v>
      </c>
      <c r="E81" s="81"/>
      <c r="F81" s="139"/>
      <c r="G81" s="633" t="s">
        <v>807</v>
      </c>
      <c r="H81" s="57">
        <v>5</v>
      </c>
      <c r="I81" s="633">
        <v>5</v>
      </c>
      <c r="J81" s="633">
        <v>0</v>
      </c>
      <c r="K81" s="48">
        <v>5</v>
      </c>
      <c r="L81" s="341" t="s">
        <v>245</v>
      </c>
      <c r="M81" s="138" t="s">
        <v>245</v>
      </c>
      <c r="N81" s="343" t="s">
        <v>245</v>
      </c>
      <c r="O81" s="529" t="s">
        <v>1374</v>
      </c>
      <c r="P81" s="341" t="s">
        <v>245</v>
      </c>
      <c r="Q81" s="341" t="s">
        <v>245</v>
      </c>
      <c r="R81" s="341"/>
      <c r="S81" s="343" t="s">
        <v>245</v>
      </c>
      <c r="T81" s="343" t="s">
        <v>245</v>
      </c>
      <c r="U81" s="341" t="s">
        <v>245</v>
      </c>
      <c r="V81" s="341" t="s">
        <v>1226</v>
      </c>
    </row>
    <row r="82" spans="1:24" s="132" customFormat="1" ht="15" x14ac:dyDescent="0.25">
      <c r="A82" s="70">
        <v>18</v>
      </c>
      <c r="B82" s="917" t="s">
        <v>61</v>
      </c>
      <c r="C82" s="56" t="s">
        <v>651</v>
      </c>
      <c r="D82" s="72" t="s">
        <v>522</v>
      </c>
      <c r="E82" s="345">
        <v>52561324</v>
      </c>
      <c r="F82" s="85">
        <v>41159</v>
      </c>
      <c r="G82" s="633" t="s">
        <v>807</v>
      </c>
      <c r="H82" s="57">
        <v>5</v>
      </c>
      <c r="I82" s="633">
        <v>5</v>
      </c>
      <c r="J82" s="633">
        <v>0</v>
      </c>
      <c r="K82" s="48">
        <v>5</v>
      </c>
      <c r="L82" s="559">
        <v>5</v>
      </c>
      <c r="M82" s="138" t="s">
        <v>245</v>
      </c>
      <c r="N82" s="343" t="s">
        <v>245</v>
      </c>
      <c r="O82" s="341" t="s">
        <v>245</v>
      </c>
      <c r="P82" s="341" t="s">
        <v>245</v>
      </c>
      <c r="Q82" s="341" t="s">
        <v>245</v>
      </c>
      <c r="R82" s="341" t="s">
        <v>1226</v>
      </c>
      <c r="S82" s="343" t="s">
        <v>245</v>
      </c>
      <c r="T82" s="343" t="s">
        <v>245</v>
      </c>
      <c r="U82" s="341" t="s">
        <v>245</v>
      </c>
      <c r="V82" s="341" t="s">
        <v>1226</v>
      </c>
    </row>
    <row r="83" spans="1:24" s="132" customFormat="1" ht="15" x14ac:dyDescent="0.25">
      <c r="A83" s="70">
        <v>19</v>
      </c>
      <c r="B83" s="917" t="s">
        <v>20</v>
      </c>
      <c r="C83" s="56" t="s">
        <v>62</v>
      </c>
      <c r="D83" s="72" t="s">
        <v>92</v>
      </c>
      <c r="E83" s="345">
        <v>52468040</v>
      </c>
      <c r="F83" s="85">
        <v>41264</v>
      </c>
      <c r="G83" s="633" t="s">
        <v>807</v>
      </c>
      <c r="H83" s="57">
        <v>5</v>
      </c>
      <c r="I83" s="633">
        <v>5</v>
      </c>
      <c r="J83" s="633">
        <v>0</v>
      </c>
      <c r="K83" s="48">
        <v>5</v>
      </c>
      <c r="L83" s="341" t="s">
        <v>245</v>
      </c>
      <c r="M83" s="138" t="s">
        <v>245</v>
      </c>
      <c r="N83" s="343" t="s">
        <v>245</v>
      </c>
      <c r="O83" s="529" t="s">
        <v>1374</v>
      </c>
      <c r="P83" s="341" t="s">
        <v>245</v>
      </c>
      <c r="Q83" s="136" t="s">
        <v>245</v>
      </c>
      <c r="R83" s="341" t="s">
        <v>1226</v>
      </c>
      <c r="S83" s="343" t="s">
        <v>245</v>
      </c>
      <c r="T83" s="343" t="s">
        <v>245</v>
      </c>
      <c r="U83" s="341" t="s">
        <v>245</v>
      </c>
      <c r="V83" s="341" t="s">
        <v>1226</v>
      </c>
    </row>
    <row r="84" spans="1:24" s="132" customFormat="1" ht="15" x14ac:dyDescent="0.25">
      <c r="A84" s="70">
        <v>20</v>
      </c>
      <c r="B84" s="917" t="s">
        <v>73</v>
      </c>
      <c r="C84" s="56" t="s">
        <v>515</v>
      </c>
      <c r="D84" s="72" t="s">
        <v>683</v>
      </c>
      <c r="E84" s="643">
        <v>52343209</v>
      </c>
      <c r="F84" s="642" t="s">
        <v>1416</v>
      </c>
      <c r="G84" s="633" t="s">
        <v>807</v>
      </c>
      <c r="H84" s="57">
        <v>4</v>
      </c>
      <c r="I84" s="633">
        <v>0</v>
      </c>
      <c r="J84" s="633">
        <v>4</v>
      </c>
      <c r="K84" s="48">
        <v>4</v>
      </c>
      <c r="L84" s="341" t="s">
        <v>245</v>
      </c>
      <c r="M84" s="138" t="s">
        <v>245</v>
      </c>
      <c r="N84" s="343" t="s">
        <v>245</v>
      </c>
      <c r="O84" s="343" t="s">
        <v>245</v>
      </c>
      <c r="P84" s="341" t="s">
        <v>245</v>
      </c>
      <c r="Q84" s="568" t="s">
        <v>1426</v>
      </c>
      <c r="R84" s="341" t="s">
        <v>1226</v>
      </c>
      <c r="S84" s="343" t="s">
        <v>245</v>
      </c>
      <c r="T84" s="343" t="s">
        <v>245</v>
      </c>
      <c r="U84" s="341" t="s">
        <v>245</v>
      </c>
      <c r="V84" s="341" t="s">
        <v>1226</v>
      </c>
    </row>
    <row r="85" spans="1:24" x14ac:dyDescent="0.2">
      <c r="A85" s="19"/>
      <c r="B85" s="19"/>
      <c r="C85" s="20" t="s">
        <v>121</v>
      </c>
      <c r="D85" s="21"/>
      <c r="E85" s="22"/>
      <c r="F85" s="26"/>
      <c r="G85" s="422"/>
      <c r="H85" s="18"/>
      <c r="I85" s="19"/>
      <c r="J85" s="19"/>
      <c r="K85" s="19"/>
      <c r="L85" s="19"/>
      <c r="M85" s="392"/>
      <c r="N85" s="372"/>
      <c r="O85" s="19"/>
      <c r="P85" s="19"/>
      <c r="Q85" s="372"/>
      <c r="R85" s="372"/>
      <c r="S85" s="426"/>
      <c r="T85" s="426"/>
      <c r="U85" s="426"/>
      <c r="V85" s="426"/>
    </row>
    <row r="86" spans="1:24" ht="78" customHeight="1" x14ac:dyDescent="0.2">
      <c r="A86" s="862" t="s">
        <v>1232</v>
      </c>
      <c r="B86" s="802" t="s">
        <v>0</v>
      </c>
      <c r="C86" s="802" t="s">
        <v>1</v>
      </c>
      <c r="D86" s="802" t="s">
        <v>2</v>
      </c>
      <c r="E86" s="837" t="s">
        <v>1256</v>
      </c>
      <c r="F86" s="838" t="s">
        <v>123</v>
      </c>
      <c r="G86" s="839" t="s">
        <v>808</v>
      </c>
      <c r="H86" s="805" t="s">
        <v>1184</v>
      </c>
      <c r="I86" s="805" t="s">
        <v>1182</v>
      </c>
      <c r="J86" s="805" t="s">
        <v>1183</v>
      </c>
      <c r="K86" s="805" t="s">
        <v>1196</v>
      </c>
      <c r="L86" s="806" t="s">
        <v>125</v>
      </c>
      <c r="M86" s="840" t="s">
        <v>1142</v>
      </c>
      <c r="N86" s="806" t="s">
        <v>126</v>
      </c>
      <c r="O86" s="807" t="s">
        <v>125</v>
      </c>
      <c r="P86" s="806" t="s">
        <v>1280</v>
      </c>
      <c r="Q86" s="807" t="s">
        <v>1139</v>
      </c>
      <c r="R86" s="806" t="s">
        <v>126</v>
      </c>
      <c r="S86" s="807" t="s">
        <v>1773</v>
      </c>
      <c r="T86" s="806" t="s">
        <v>1218</v>
      </c>
      <c r="U86" s="807" t="s">
        <v>1786</v>
      </c>
      <c r="V86" s="806" t="s">
        <v>1787</v>
      </c>
    </row>
    <row r="87" spans="1:24" ht="94.5" customHeight="1" x14ac:dyDescent="0.2">
      <c r="A87" s="842" t="s">
        <v>124</v>
      </c>
      <c r="B87" s="811"/>
      <c r="C87" s="811"/>
      <c r="D87" s="843" t="s">
        <v>831</v>
      </c>
      <c r="E87" s="812"/>
      <c r="F87" s="813" t="s">
        <v>121</v>
      </c>
      <c r="G87" s="811"/>
      <c r="H87" s="844" t="s">
        <v>1185</v>
      </c>
      <c r="I87" s="868" t="s">
        <v>1783</v>
      </c>
      <c r="J87" s="844" t="s">
        <v>1784</v>
      </c>
      <c r="K87" s="844" t="s">
        <v>1192</v>
      </c>
      <c r="L87" s="806" t="s">
        <v>127</v>
      </c>
      <c r="M87" s="845" t="s">
        <v>924</v>
      </c>
      <c r="N87" s="806" t="s">
        <v>128</v>
      </c>
      <c r="O87" s="807" t="s">
        <v>892</v>
      </c>
      <c r="P87" s="806" t="s">
        <v>1774</v>
      </c>
      <c r="Q87" s="807" t="s">
        <v>1141</v>
      </c>
      <c r="R87" s="867" t="s">
        <v>1779</v>
      </c>
      <c r="S87" s="807" t="s">
        <v>1180</v>
      </c>
      <c r="T87" s="806" t="s">
        <v>1782</v>
      </c>
      <c r="U87" s="807" t="s">
        <v>1359</v>
      </c>
      <c r="V87" s="806" t="s">
        <v>1221</v>
      </c>
    </row>
    <row r="88" spans="1:24" s="169" customFormat="1" ht="80.650000000000006" customHeight="1" x14ac:dyDescent="0.25">
      <c r="A88" s="846"/>
      <c r="B88" s="846"/>
      <c r="C88" s="846" t="s">
        <v>121</v>
      </c>
      <c r="D88" s="847"/>
      <c r="E88" s="848"/>
      <c r="F88" s="849"/>
      <c r="G88" s="846"/>
      <c r="H88" s="846"/>
      <c r="I88" s="846"/>
      <c r="J88" s="846"/>
      <c r="K88" s="846"/>
      <c r="L88" s="818" t="s">
        <v>122</v>
      </c>
      <c r="M88" s="850">
        <v>45148</v>
      </c>
      <c r="N88" s="818" t="s">
        <v>129</v>
      </c>
      <c r="O88" s="820" t="s">
        <v>897</v>
      </c>
      <c r="P88" s="820" t="s">
        <v>1249</v>
      </c>
      <c r="Q88" s="820" t="s">
        <v>1140</v>
      </c>
      <c r="R88" s="820" t="s">
        <v>1210</v>
      </c>
      <c r="S88" s="851">
        <v>45122</v>
      </c>
      <c r="T88" s="852">
        <v>45155</v>
      </c>
      <c r="U88" s="853" t="s">
        <v>1222</v>
      </c>
      <c r="V88" s="854" t="s">
        <v>1224</v>
      </c>
    </row>
    <row r="89" spans="1:24" x14ac:dyDescent="0.2">
      <c r="A89" s="856"/>
      <c r="B89" s="856"/>
      <c r="C89" s="856" t="s">
        <v>121</v>
      </c>
      <c r="D89" s="856" t="s">
        <v>121</v>
      </c>
      <c r="E89" s="857"/>
      <c r="F89" s="858"/>
      <c r="G89" s="856"/>
      <c r="H89" s="856"/>
      <c r="I89" s="856"/>
      <c r="J89" s="856"/>
      <c r="K89" s="856"/>
      <c r="L89" s="859">
        <v>0.5</v>
      </c>
      <c r="M89" s="859">
        <v>0.5</v>
      </c>
      <c r="N89" s="859">
        <v>0.5</v>
      </c>
      <c r="O89" s="860">
        <v>1</v>
      </c>
      <c r="P89" s="860">
        <v>1</v>
      </c>
      <c r="Q89" s="860">
        <v>1</v>
      </c>
      <c r="R89" s="860">
        <v>1</v>
      </c>
      <c r="S89" s="859">
        <v>0.5</v>
      </c>
      <c r="T89" s="859">
        <v>0.5</v>
      </c>
      <c r="U89" s="860">
        <v>1</v>
      </c>
      <c r="V89" s="860">
        <v>1</v>
      </c>
    </row>
    <row r="90" spans="1:24" x14ac:dyDescent="0.2">
      <c r="A90" s="943" t="s">
        <v>891</v>
      </c>
      <c r="B90" s="943"/>
      <c r="C90" s="943"/>
      <c r="D90" s="943"/>
      <c r="E90" s="943"/>
      <c r="F90" s="579"/>
      <c r="G90" s="33"/>
      <c r="H90" s="33"/>
      <c r="I90" s="25" t="s">
        <v>121</v>
      </c>
      <c r="J90" s="25" t="s">
        <v>121</v>
      </c>
      <c r="K90" s="25" t="s">
        <v>121</v>
      </c>
      <c r="L90" s="25">
        <v>6</v>
      </c>
      <c r="M90" s="25">
        <v>5</v>
      </c>
      <c r="N90" s="25">
        <v>12</v>
      </c>
      <c r="O90" s="574">
        <v>7</v>
      </c>
      <c r="P90" s="574">
        <v>3</v>
      </c>
      <c r="Q90" s="631">
        <v>5</v>
      </c>
      <c r="R90" s="425"/>
      <c r="S90" s="427"/>
      <c r="T90" s="577" t="s">
        <v>1316</v>
      </c>
      <c r="U90" s="427"/>
      <c r="V90" s="427"/>
    </row>
    <row r="91" spans="1:24" s="29" customFormat="1" ht="15" x14ac:dyDescent="0.25">
      <c r="A91" s="70">
        <v>1</v>
      </c>
      <c r="B91" s="917" t="s">
        <v>20</v>
      </c>
      <c r="C91" s="375" t="s">
        <v>345</v>
      </c>
      <c r="D91" s="376" t="s">
        <v>623</v>
      </c>
      <c r="E91" s="349">
        <v>52099720</v>
      </c>
      <c r="F91" s="183">
        <v>40955</v>
      </c>
      <c r="G91" s="578" t="s">
        <v>807</v>
      </c>
      <c r="H91" s="57">
        <v>1080</v>
      </c>
      <c r="I91" s="578">
        <v>0</v>
      </c>
      <c r="J91" s="578">
        <v>1080</v>
      </c>
      <c r="K91" s="137">
        <v>1080</v>
      </c>
      <c r="L91" s="341" t="s">
        <v>245</v>
      </c>
      <c r="M91" s="138" t="s">
        <v>245</v>
      </c>
      <c r="N91" s="341" t="s">
        <v>245</v>
      </c>
      <c r="O91" s="541" t="s">
        <v>1085</v>
      </c>
      <c r="P91" s="537">
        <v>70</v>
      </c>
      <c r="Q91" s="341" t="s">
        <v>245</v>
      </c>
      <c r="R91" s="341" t="s">
        <v>1226</v>
      </c>
      <c r="S91" s="343" t="s">
        <v>245</v>
      </c>
      <c r="T91" s="343" t="s">
        <v>245</v>
      </c>
      <c r="U91" s="341" t="s">
        <v>245</v>
      </c>
      <c r="V91" s="341" t="s">
        <v>1226</v>
      </c>
    </row>
    <row r="92" spans="1:24" s="29" customFormat="1" ht="15" x14ac:dyDescent="0.25">
      <c r="A92" s="70">
        <v>2</v>
      </c>
      <c r="B92" s="156" t="s">
        <v>909</v>
      </c>
      <c r="C92" s="157" t="s">
        <v>647</v>
      </c>
      <c r="D92" s="158" t="s">
        <v>537</v>
      </c>
      <c r="E92" s="345">
        <v>7479773</v>
      </c>
      <c r="F92" s="85" t="s">
        <v>943</v>
      </c>
      <c r="G92" s="578" t="s">
        <v>807</v>
      </c>
      <c r="H92" s="57">
        <v>895</v>
      </c>
      <c r="I92" s="578">
        <v>185</v>
      </c>
      <c r="J92" s="578">
        <v>710</v>
      </c>
      <c r="K92" s="137">
        <v>895</v>
      </c>
      <c r="L92" s="559">
        <v>185</v>
      </c>
      <c r="M92" s="138" t="s">
        <v>245</v>
      </c>
      <c r="N92" s="341" t="s">
        <v>245</v>
      </c>
      <c r="O92" s="528">
        <v>710</v>
      </c>
      <c r="P92" s="341" t="s">
        <v>245</v>
      </c>
      <c r="Q92" s="341" t="s">
        <v>245</v>
      </c>
      <c r="R92" s="341" t="s">
        <v>1226</v>
      </c>
      <c r="S92" s="343" t="s">
        <v>245</v>
      </c>
      <c r="T92" s="343" t="s">
        <v>245</v>
      </c>
      <c r="U92" s="341" t="s">
        <v>245</v>
      </c>
      <c r="V92" s="341" t="s">
        <v>1226</v>
      </c>
    </row>
    <row r="93" spans="1:24" s="29" customFormat="1" ht="15" x14ac:dyDescent="0.25">
      <c r="A93" s="70">
        <v>3</v>
      </c>
      <c r="B93" s="917" t="s">
        <v>11</v>
      </c>
      <c r="C93" s="56" t="s">
        <v>904</v>
      </c>
      <c r="D93" s="72" t="s">
        <v>421</v>
      </c>
      <c r="E93" s="81"/>
      <c r="F93" s="139"/>
      <c r="G93" s="578" t="s">
        <v>807</v>
      </c>
      <c r="H93" s="57">
        <v>580</v>
      </c>
      <c r="I93" s="578">
        <v>0</v>
      </c>
      <c r="J93" s="578">
        <v>580</v>
      </c>
      <c r="K93" s="137">
        <v>580</v>
      </c>
      <c r="L93" s="341" t="s">
        <v>245</v>
      </c>
      <c r="M93" s="138" t="s">
        <v>245</v>
      </c>
      <c r="N93" s="341" t="s">
        <v>245</v>
      </c>
      <c r="O93" s="528">
        <v>510</v>
      </c>
      <c r="P93" s="528">
        <v>70</v>
      </c>
      <c r="Q93" s="341" t="s">
        <v>245</v>
      </c>
      <c r="R93" s="341" t="s">
        <v>1226</v>
      </c>
      <c r="S93" s="343" t="s">
        <v>245</v>
      </c>
      <c r="T93" s="343" t="s">
        <v>245</v>
      </c>
      <c r="U93" s="341" t="s">
        <v>245</v>
      </c>
      <c r="V93" s="341" t="s">
        <v>1226</v>
      </c>
    </row>
    <row r="94" spans="1:24" s="29" customFormat="1" ht="15" x14ac:dyDescent="0.25">
      <c r="A94" s="70">
        <v>4</v>
      </c>
      <c r="B94" s="917" t="s">
        <v>60</v>
      </c>
      <c r="C94" s="56" t="s">
        <v>905</v>
      </c>
      <c r="D94" s="72" t="s">
        <v>906</v>
      </c>
      <c r="E94" s="349">
        <v>52215276</v>
      </c>
      <c r="F94" s="159">
        <v>41127</v>
      </c>
      <c r="G94" s="578" t="s">
        <v>807</v>
      </c>
      <c r="H94" s="57">
        <v>510</v>
      </c>
      <c r="I94" s="578">
        <v>0</v>
      </c>
      <c r="J94" s="578">
        <v>510</v>
      </c>
      <c r="K94" s="137">
        <v>510</v>
      </c>
      <c r="L94" s="341" t="s">
        <v>245</v>
      </c>
      <c r="M94" s="138" t="s">
        <v>245</v>
      </c>
      <c r="N94" s="341" t="s">
        <v>245</v>
      </c>
      <c r="O94" s="528">
        <v>510</v>
      </c>
      <c r="P94" s="341" t="s">
        <v>245</v>
      </c>
      <c r="Q94" s="341" t="s">
        <v>245</v>
      </c>
      <c r="R94" s="341" t="s">
        <v>1226</v>
      </c>
      <c r="S94" s="343" t="s">
        <v>245</v>
      </c>
      <c r="T94" s="343" t="s">
        <v>245</v>
      </c>
      <c r="U94" s="341" t="s">
        <v>245</v>
      </c>
      <c r="V94" s="341" t="s">
        <v>1226</v>
      </c>
    </row>
    <row r="95" spans="1:24" s="29" customFormat="1" ht="15" x14ac:dyDescent="0.25">
      <c r="A95" s="70">
        <v>5</v>
      </c>
      <c r="B95" s="917" t="s">
        <v>35</v>
      </c>
      <c r="C95" s="56" t="s">
        <v>1417</v>
      </c>
      <c r="D95" s="72" t="s">
        <v>609</v>
      </c>
      <c r="E95" s="644" t="s">
        <v>1419</v>
      </c>
      <c r="F95" s="645" t="s">
        <v>1418</v>
      </c>
      <c r="G95" s="578" t="s">
        <v>807</v>
      </c>
      <c r="H95" s="57">
        <v>504</v>
      </c>
      <c r="I95" s="578">
        <v>0</v>
      </c>
      <c r="J95" s="578">
        <v>504</v>
      </c>
      <c r="K95" s="137">
        <v>504</v>
      </c>
      <c r="L95" s="341" t="s">
        <v>245</v>
      </c>
      <c r="M95" s="648" t="s">
        <v>245</v>
      </c>
      <c r="N95" s="341" t="s">
        <v>245</v>
      </c>
      <c r="O95" s="341" t="s">
        <v>245</v>
      </c>
      <c r="P95" s="341" t="s">
        <v>245</v>
      </c>
      <c r="Q95" s="528">
        <v>504</v>
      </c>
      <c r="R95" s="341" t="s">
        <v>1226</v>
      </c>
      <c r="S95" s="343" t="s">
        <v>245</v>
      </c>
      <c r="T95" s="343" t="s">
        <v>245</v>
      </c>
      <c r="U95" s="341" t="s">
        <v>245</v>
      </c>
      <c r="V95" s="341" t="s">
        <v>1226</v>
      </c>
      <c r="X95" s="593" t="s">
        <v>121</v>
      </c>
    </row>
    <row r="96" spans="1:24" s="29" customFormat="1" ht="15" x14ac:dyDescent="0.25">
      <c r="A96" s="70">
        <v>6</v>
      </c>
      <c r="B96" s="917" t="s">
        <v>17</v>
      </c>
      <c r="C96" s="56" t="s">
        <v>907</v>
      </c>
      <c r="D96" s="72" t="s">
        <v>908</v>
      </c>
      <c r="E96" s="160">
        <v>53188811</v>
      </c>
      <c r="F96" s="161">
        <v>41441</v>
      </c>
      <c r="G96" s="578" t="s">
        <v>807</v>
      </c>
      <c r="H96" s="57">
        <v>440</v>
      </c>
      <c r="I96" s="578">
        <v>0</v>
      </c>
      <c r="J96" s="578">
        <v>440</v>
      </c>
      <c r="K96" s="137">
        <v>440</v>
      </c>
      <c r="L96" s="341" t="s">
        <v>245</v>
      </c>
      <c r="M96" s="138" t="s">
        <v>245</v>
      </c>
      <c r="N96" s="341" t="s">
        <v>245</v>
      </c>
      <c r="O96" s="528">
        <v>370</v>
      </c>
      <c r="P96" s="528">
        <v>70</v>
      </c>
      <c r="Q96" s="341" t="s">
        <v>245</v>
      </c>
      <c r="R96" s="341" t="s">
        <v>1226</v>
      </c>
      <c r="S96" s="343" t="s">
        <v>245</v>
      </c>
      <c r="T96" s="343" t="s">
        <v>245</v>
      </c>
      <c r="U96" s="341" t="s">
        <v>245</v>
      </c>
      <c r="V96" s="341" t="s">
        <v>1226</v>
      </c>
    </row>
    <row r="97" spans="1:22" s="29" customFormat="1" ht="15" x14ac:dyDescent="0.25">
      <c r="A97" s="70">
        <v>7</v>
      </c>
      <c r="B97" s="917" t="s">
        <v>65</v>
      </c>
      <c r="C97" s="56" t="s">
        <v>1310</v>
      </c>
      <c r="D97" s="72" t="s">
        <v>532</v>
      </c>
      <c r="E97" s="345">
        <v>52465438</v>
      </c>
      <c r="F97" s="85">
        <v>41173</v>
      </c>
      <c r="G97" s="578" t="s">
        <v>807</v>
      </c>
      <c r="H97" s="57">
        <v>370</v>
      </c>
      <c r="I97" s="578">
        <v>0</v>
      </c>
      <c r="J97" s="578">
        <v>370</v>
      </c>
      <c r="K97" s="137">
        <v>370</v>
      </c>
      <c r="L97" s="341" t="s">
        <v>245</v>
      </c>
      <c r="M97" s="138" t="s">
        <v>245</v>
      </c>
      <c r="N97" s="343" t="s">
        <v>245</v>
      </c>
      <c r="O97" s="528">
        <v>370</v>
      </c>
      <c r="P97" s="341" t="s">
        <v>245</v>
      </c>
      <c r="Q97" s="341" t="s">
        <v>245</v>
      </c>
      <c r="R97" s="341" t="s">
        <v>1226</v>
      </c>
      <c r="S97" s="343" t="s">
        <v>245</v>
      </c>
      <c r="T97" s="343" t="s">
        <v>245</v>
      </c>
      <c r="U97" s="341" t="s">
        <v>245</v>
      </c>
      <c r="V97" s="341" t="s">
        <v>1226</v>
      </c>
    </row>
    <row r="98" spans="1:22" s="29" customFormat="1" ht="15" x14ac:dyDescent="0.25">
      <c r="A98" s="70">
        <v>8</v>
      </c>
      <c r="B98" s="917" t="s">
        <v>20</v>
      </c>
      <c r="C98" s="157" t="s">
        <v>810</v>
      </c>
      <c r="D98" s="158" t="s">
        <v>623</v>
      </c>
      <c r="E98" s="96">
        <v>52099720</v>
      </c>
      <c r="F98" s="147">
        <v>40955</v>
      </c>
      <c r="G98" s="578" t="s">
        <v>807</v>
      </c>
      <c r="H98" s="57">
        <v>355</v>
      </c>
      <c r="I98" s="578">
        <v>355</v>
      </c>
      <c r="J98" s="578">
        <v>0</v>
      </c>
      <c r="K98" s="137">
        <v>355</v>
      </c>
      <c r="L98" s="341" t="s">
        <v>245</v>
      </c>
      <c r="M98" s="138" t="s">
        <v>245</v>
      </c>
      <c r="N98" s="559">
        <v>355</v>
      </c>
      <c r="O98" s="341" t="s">
        <v>245</v>
      </c>
      <c r="P98" s="341" t="s">
        <v>245</v>
      </c>
      <c r="Q98" s="341" t="s">
        <v>245</v>
      </c>
      <c r="R98" s="341" t="s">
        <v>1226</v>
      </c>
      <c r="S98" s="343" t="s">
        <v>245</v>
      </c>
      <c r="T98" s="343" t="s">
        <v>245</v>
      </c>
      <c r="U98" s="341" t="s">
        <v>245</v>
      </c>
      <c r="V98" s="341" t="s">
        <v>1226</v>
      </c>
    </row>
    <row r="99" spans="1:22" s="29" customFormat="1" ht="15" x14ac:dyDescent="0.25">
      <c r="A99" s="70">
        <v>9</v>
      </c>
      <c r="B99" s="117"/>
      <c r="C99" s="56" t="s">
        <v>163</v>
      </c>
      <c r="D99" s="72" t="s">
        <v>234</v>
      </c>
      <c r="E99" s="644">
        <v>52375007</v>
      </c>
      <c r="F99" s="645" t="s">
        <v>1425</v>
      </c>
      <c r="G99" s="578" t="s">
        <v>807</v>
      </c>
      <c r="H99" s="57">
        <v>354</v>
      </c>
      <c r="I99" s="578">
        <v>0</v>
      </c>
      <c r="J99" s="578">
        <v>354</v>
      </c>
      <c r="K99" s="137">
        <v>354</v>
      </c>
      <c r="L99" s="341" t="s">
        <v>245</v>
      </c>
      <c r="M99" s="648" t="s">
        <v>245</v>
      </c>
      <c r="N99" s="341" t="s">
        <v>245</v>
      </c>
      <c r="O99" s="341" t="s">
        <v>245</v>
      </c>
      <c r="P99" s="341" t="s">
        <v>245</v>
      </c>
      <c r="Q99" s="541" t="s">
        <v>1427</v>
      </c>
      <c r="R99" s="341" t="s">
        <v>1226</v>
      </c>
      <c r="S99" s="343" t="s">
        <v>245</v>
      </c>
      <c r="T99" s="343" t="s">
        <v>245</v>
      </c>
      <c r="U99" s="341" t="s">
        <v>245</v>
      </c>
      <c r="V99" s="341" t="s">
        <v>1226</v>
      </c>
    </row>
    <row r="100" spans="1:22" s="29" customFormat="1" ht="15" x14ac:dyDescent="0.25">
      <c r="A100" s="70">
        <v>10</v>
      </c>
      <c r="B100" s="917" t="s">
        <v>61</v>
      </c>
      <c r="C100" s="56" t="s">
        <v>621</v>
      </c>
      <c r="D100" s="72" t="s">
        <v>625</v>
      </c>
      <c r="E100" s="96">
        <v>49939986</v>
      </c>
      <c r="F100" s="147">
        <v>40176</v>
      </c>
      <c r="G100" s="578" t="s">
        <v>807</v>
      </c>
      <c r="H100" s="57">
        <v>255</v>
      </c>
      <c r="I100" s="578">
        <v>255</v>
      </c>
      <c r="J100" s="578">
        <v>0</v>
      </c>
      <c r="K100" s="137">
        <v>255</v>
      </c>
      <c r="L100" s="341" t="s">
        <v>245</v>
      </c>
      <c r="M100" s="138" t="s">
        <v>245</v>
      </c>
      <c r="N100" s="559">
        <v>255</v>
      </c>
      <c r="O100" s="341" t="s">
        <v>245</v>
      </c>
      <c r="P100" s="341" t="s">
        <v>245</v>
      </c>
      <c r="Q100" s="341" t="s">
        <v>245</v>
      </c>
      <c r="R100" s="341" t="s">
        <v>1226</v>
      </c>
      <c r="S100" s="343" t="s">
        <v>245</v>
      </c>
      <c r="T100" s="343" t="s">
        <v>245</v>
      </c>
      <c r="U100" s="341" t="s">
        <v>245</v>
      </c>
      <c r="V100" s="341" t="s">
        <v>1226</v>
      </c>
    </row>
    <row r="101" spans="1:22" s="29" customFormat="1" ht="15" x14ac:dyDescent="0.25">
      <c r="A101" s="70">
        <v>11</v>
      </c>
      <c r="B101" s="917" t="s">
        <v>273</v>
      </c>
      <c r="C101" s="56" t="s">
        <v>632</v>
      </c>
      <c r="D101" s="72" t="s">
        <v>608</v>
      </c>
      <c r="E101" s="345">
        <v>52178232</v>
      </c>
      <c r="F101" s="71">
        <v>41245</v>
      </c>
      <c r="G101" s="578" t="s">
        <v>807</v>
      </c>
      <c r="H101" s="57">
        <v>255</v>
      </c>
      <c r="I101" s="578">
        <v>255</v>
      </c>
      <c r="J101" s="578">
        <v>0</v>
      </c>
      <c r="K101" s="137">
        <v>255</v>
      </c>
      <c r="L101" s="559">
        <v>255</v>
      </c>
      <c r="M101" s="138" t="s">
        <v>245</v>
      </c>
      <c r="N101" s="343" t="s">
        <v>245</v>
      </c>
      <c r="O101" s="341" t="s">
        <v>245</v>
      </c>
      <c r="P101" s="341" t="s">
        <v>245</v>
      </c>
      <c r="Q101" s="341" t="s">
        <v>245</v>
      </c>
      <c r="R101" s="341" t="s">
        <v>1226</v>
      </c>
      <c r="S101" s="343" t="s">
        <v>245</v>
      </c>
      <c r="T101" s="343" t="s">
        <v>245</v>
      </c>
      <c r="U101" s="341" t="s">
        <v>245</v>
      </c>
      <c r="V101" s="341" t="s">
        <v>1226</v>
      </c>
    </row>
    <row r="102" spans="1:22" s="29" customFormat="1" ht="15" x14ac:dyDescent="0.25">
      <c r="A102" s="70">
        <v>12</v>
      </c>
      <c r="B102" s="917" t="s">
        <v>39</v>
      </c>
      <c r="C102" s="56" t="s">
        <v>629</v>
      </c>
      <c r="D102" s="72" t="s">
        <v>630</v>
      </c>
      <c r="E102" s="345">
        <v>52301541</v>
      </c>
      <c r="F102" s="71">
        <v>40988</v>
      </c>
      <c r="G102" s="578" t="s">
        <v>807</v>
      </c>
      <c r="H102" s="57">
        <v>255</v>
      </c>
      <c r="I102" s="578">
        <v>255</v>
      </c>
      <c r="J102" s="578">
        <v>0</v>
      </c>
      <c r="K102" s="137">
        <v>255</v>
      </c>
      <c r="L102" s="559">
        <v>255</v>
      </c>
      <c r="M102" s="138" t="s">
        <v>245</v>
      </c>
      <c r="N102" s="343" t="s">
        <v>245</v>
      </c>
      <c r="O102" s="341" t="s">
        <v>245</v>
      </c>
      <c r="P102" s="341" t="s">
        <v>245</v>
      </c>
      <c r="Q102" s="341" t="s">
        <v>245</v>
      </c>
      <c r="R102" s="341" t="s">
        <v>1226</v>
      </c>
      <c r="S102" s="343" t="s">
        <v>245</v>
      </c>
      <c r="T102" s="343" t="s">
        <v>245</v>
      </c>
      <c r="U102" s="341" t="s">
        <v>245</v>
      </c>
      <c r="V102" s="341" t="s">
        <v>1226</v>
      </c>
    </row>
    <row r="103" spans="1:22" s="29" customFormat="1" ht="15" x14ac:dyDescent="0.25">
      <c r="A103" s="70">
        <v>13</v>
      </c>
      <c r="B103" s="917" t="s">
        <v>73</v>
      </c>
      <c r="C103" s="56" t="s">
        <v>1422</v>
      </c>
      <c r="D103" s="72" t="s">
        <v>1090</v>
      </c>
      <c r="E103" s="644">
        <v>52341243</v>
      </c>
      <c r="F103" s="645" t="s">
        <v>1424</v>
      </c>
      <c r="G103" s="578" t="s">
        <v>807</v>
      </c>
      <c r="H103" s="57">
        <v>254</v>
      </c>
      <c r="I103" s="578">
        <v>0</v>
      </c>
      <c r="J103" s="578">
        <v>254</v>
      </c>
      <c r="K103" s="137">
        <v>254</v>
      </c>
      <c r="L103" s="341" t="s">
        <v>245</v>
      </c>
      <c r="M103" s="648" t="s">
        <v>245</v>
      </c>
      <c r="N103" s="341" t="s">
        <v>245</v>
      </c>
      <c r="O103" s="341" t="s">
        <v>245</v>
      </c>
      <c r="P103" s="341" t="s">
        <v>245</v>
      </c>
      <c r="Q103" s="528">
        <v>254</v>
      </c>
      <c r="R103" s="341" t="s">
        <v>1226</v>
      </c>
      <c r="S103" s="343" t="s">
        <v>245</v>
      </c>
      <c r="T103" s="343" t="s">
        <v>245</v>
      </c>
      <c r="U103" s="341" t="s">
        <v>245</v>
      </c>
      <c r="V103" s="341" t="s">
        <v>1226</v>
      </c>
    </row>
    <row r="104" spans="1:22" s="29" customFormat="1" ht="15" x14ac:dyDescent="0.25">
      <c r="A104" s="70">
        <v>14</v>
      </c>
      <c r="B104" s="917" t="s">
        <v>28</v>
      </c>
      <c r="C104" s="56" t="s">
        <v>1420</v>
      </c>
      <c r="D104" s="72" t="s">
        <v>1421</v>
      </c>
      <c r="E104" s="644">
        <v>52749194</v>
      </c>
      <c r="F104" s="645">
        <v>41292</v>
      </c>
      <c r="G104" s="578" t="s">
        <v>807</v>
      </c>
      <c r="H104" s="57">
        <v>254</v>
      </c>
      <c r="I104" s="578">
        <v>0</v>
      </c>
      <c r="J104" s="578">
        <v>254</v>
      </c>
      <c r="K104" s="137">
        <v>254</v>
      </c>
      <c r="L104" s="341" t="s">
        <v>245</v>
      </c>
      <c r="M104" s="648" t="s">
        <v>245</v>
      </c>
      <c r="N104" s="341" t="s">
        <v>245</v>
      </c>
      <c r="O104" s="341" t="s">
        <v>245</v>
      </c>
      <c r="P104" s="341" t="s">
        <v>245</v>
      </c>
      <c r="Q104" s="528">
        <v>254</v>
      </c>
      <c r="R104" s="341" t="s">
        <v>1226</v>
      </c>
      <c r="S104" s="343" t="s">
        <v>245</v>
      </c>
      <c r="T104" s="343" t="s">
        <v>245</v>
      </c>
      <c r="U104" s="341" t="s">
        <v>245</v>
      </c>
      <c r="V104" s="341" t="s">
        <v>1226</v>
      </c>
    </row>
    <row r="105" spans="1:22" s="29" customFormat="1" ht="15" x14ac:dyDescent="0.25">
      <c r="A105" s="70">
        <v>15</v>
      </c>
      <c r="B105" s="917" t="s">
        <v>3</v>
      </c>
      <c r="C105" s="56" t="s">
        <v>626</v>
      </c>
      <c r="D105" s="72" t="s">
        <v>665</v>
      </c>
      <c r="E105" s="345" t="s">
        <v>811</v>
      </c>
      <c r="F105" s="71">
        <v>41063</v>
      </c>
      <c r="G105" s="633" t="s">
        <v>807</v>
      </c>
      <c r="H105" s="57">
        <v>185</v>
      </c>
      <c r="I105" s="633">
        <v>185</v>
      </c>
      <c r="J105" s="633">
        <v>0</v>
      </c>
      <c r="K105" s="137">
        <v>185</v>
      </c>
      <c r="L105" s="341" t="s">
        <v>245</v>
      </c>
      <c r="M105" s="138" t="s">
        <v>245</v>
      </c>
      <c r="N105" s="563" t="s">
        <v>1388</v>
      </c>
      <c r="O105" s="341" t="s">
        <v>245</v>
      </c>
      <c r="P105" s="341" t="s">
        <v>245</v>
      </c>
      <c r="Q105" s="341" t="s">
        <v>245</v>
      </c>
      <c r="R105" s="341" t="s">
        <v>1226</v>
      </c>
      <c r="S105" s="343" t="s">
        <v>245</v>
      </c>
      <c r="T105" s="343" t="s">
        <v>245</v>
      </c>
      <c r="U105" s="341" t="s">
        <v>245</v>
      </c>
      <c r="V105" s="341" t="s">
        <v>1226</v>
      </c>
    </row>
    <row r="106" spans="1:22" s="29" customFormat="1" ht="15" x14ac:dyDescent="0.25">
      <c r="A106" s="70">
        <v>16</v>
      </c>
      <c r="B106" s="917" t="s">
        <v>61</v>
      </c>
      <c r="C106" s="56" t="s">
        <v>252</v>
      </c>
      <c r="D106" s="72" t="s">
        <v>1090</v>
      </c>
      <c r="E106" s="345">
        <v>52561324</v>
      </c>
      <c r="F106" s="85">
        <v>41159</v>
      </c>
      <c r="G106" s="633" t="s">
        <v>807</v>
      </c>
      <c r="H106" s="57">
        <v>135</v>
      </c>
      <c r="I106" s="633">
        <v>135</v>
      </c>
      <c r="J106" s="633">
        <v>0</v>
      </c>
      <c r="K106" s="137">
        <v>135</v>
      </c>
      <c r="L106" s="341" t="s">
        <v>245</v>
      </c>
      <c r="M106" s="138" t="s">
        <v>245</v>
      </c>
      <c r="N106" s="563" t="s">
        <v>1390</v>
      </c>
      <c r="O106" s="341" t="s">
        <v>245</v>
      </c>
      <c r="P106" s="341" t="s">
        <v>245</v>
      </c>
      <c r="Q106" s="341" t="s">
        <v>245</v>
      </c>
      <c r="R106" s="341" t="s">
        <v>1226</v>
      </c>
      <c r="S106" s="343" t="s">
        <v>245</v>
      </c>
      <c r="T106" s="343" t="s">
        <v>245</v>
      </c>
      <c r="U106" s="341" t="s">
        <v>245</v>
      </c>
      <c r="V106" s="341" t="s">
        <v>1226</v>
      </c>
    </row>
    <row r="107" spans="1:22" s="29" customFormat="1" ht="15" x14ac:dyDescent="0.25">
      <c r="A107" s="70">
        <v>17</v>
      </c>
      <c r="B107" s="917" t="s">
        <v>16</v>
      </c>
      <c r="C107" s="56" t="s">
        <v>226</v>
      </c>
      <c r="D107" s="72" t="s">
        <v>330</v>
      </c>
      <c r="E107" s="345">
        <v>53748524</v>
      </c>
      <c r="F107" s="85">
        <v>41626</v>
      </c>
      <c r="G107" s="633" t="s">
        <v>807</v>
      </c>
      <c r="H107" s="57">
        <v>10</v>
      </c>
      <c r="I107" s="633">
        <v>0</v>
      </c>
      <c r="J107" s="633">
        <v>10</v>
      </c>
      <c r="K107" s="137">
        <v>10</v>
      </c>
      <c r="L107" s="341" t="s">
        <v>245</v>
      </c>
      <c r="M107" s="138" t="s">
        <v>245</v>
      </c>
      <c r="N107" s="341" t="s">
        <v>245</v>
      </c>
      <c r="O107" s="529" t="s">
        <v>1374</v>
      </c>
      <c r="P107" s="343" t="s">
        <v>245</v>
      </c>
      <c r="Q107" s="341" t="s">
        <v>245</v>
      </c>
      <c r="R107" s="341" t="s">
        <v>1226</v>
      </c>
      <c r="S107" s="343" t="s">
        <v>245</v>
      </c>
      <c r="T107" s="343" t="s">
        <v>245</v>
      </c>
      <c r="U107" s="341" t="s">
        <v>245</v>
      </c>
      <c r="V107" s="341" t="s">
        <v>1226</v>
      </c>
    </row>
    <row r="108" spans="1:22" s="29" customFormat="1" ht="15" x14ac:dyDescent="0.25">
      <c r="A108" s="70">
        <v>18</v>
      </c>
      <c r="B108" s="917" t="s">
        <v>8</v>
      </c>
      <c r="C108" s="56" t="s">
        <v>396</v>
      </c>
      <c r="D108" s="72" t="s">
        <v>623</v>
      </c>
      <c r="E108" s="644">
        <v>53124788</v>
      </c>
      <c r="F108" s="645" t="s">
        <v>1423</v>
      </c>
      <c r="G108" s="633" t="s">
        <v>807</v>
      </c>
      <c r="H108" s="57">
        <v>4</v>
      </c>
      <c r="I108" s="633">
        <v>0</v>
      </c>
      <c r="J108" s="633">
        <v>4</v>
      </c>
      <c r="K108" s="137">
        <v>4</v>
      </c>
      <c r="L108" s="341" t="s">
        <v>245</v>
      </c>
      <c r="M108" s="648" t="s">
        <v>245</v>
      </c>
      <c r="N108" s="341" t="s">
        <v>245</v>
      </c>
      <c r="O108" s="341" t="s">
        <v>245</v>
      </c>
      <c r="P108" s="341" t="s">
        <v>245</v>
      </c>
      <c r="Q108" s="529" t="s">
        <v>1426</v>
      </c>
      <c r="R108" s="341" t="s">
        <v>1226</v>
      </c>
      <c r="S108" s="343" t="s">
        <v>245</v>
      </c>
      <c r="T108" s="343" t="s">
        <v>245</v>
      </c>
      <c r="U108" s="341" t="s">
        <v>245</v>
      </c>
      <c r="V108" s="341" t="s">
        <v>1226</v>
      </c>
    </row>
    <row r="109" spans="1:22" s="29" customFormat="1" ht="15" x14ac:dyDescent="0.25">
      <c r="A109" s="70">
        <v>19</v>
      </c>
      <c r="B109" s="117" t="s">
        <v>121</v>
      </c>
      <c r="C109" s="56" t="s">
        <v>727</v>
      </c>
      <c r="D109" s="72" t="s">
        <v>728</v>
      </c>
      <c r="E109" s="81" t="s">
        <v>121</v>
      </c>
      <c r="F109" s="139" t="s">
        <v>121</v>
      </c>
      <c r="G109" s="633" t="s">
        <v>807</v>
      </c>
      <c r="H109" s="57">
        <v>3</v>
      </c>
      <c r="I109" s="633">
        <v>3</v>
      </c>
      <c r="J109" s="633">
        <v>0</v>
      </c>
      <c r="K109" s="137">
        <v>3</v>
      </c>
      <c r="L109" s="341" t="s">
        <v>245</v>
      </c>
      <c r="M109" s="590" t="s">
        <v>1395</v>
      </c>
      <c r="N109" s="341" t="s">
        <v>245</v>
      </c>
      <c r="O109" s="341" t="s">
        <v>245</v>
      </c>
      <c r="P109" s="341" t="s">
        <v>245</v>
      </c>
      <c r="Q109" s="341" t="s">
        <v>245</v>
      </c>
      <c r="R109" s="341" t="s">
        <v>1226</v>
      </c>
      <c r="S109" s="343" t="s">
        <v>245</v>
      </c>
      <c r="T109" s="343" t="s">
        <v>245</v>
      </c>
      <c r="U109" s="341" t="s">
        <v>245</v>
      </c>
      <c r="V109" s="341" t="s">
        <v>1226</v>
      </c>
    </row>
    <row r="110" spans="1:22" x14ac:dyDescent="0.2">
      <c r="A110" s="19"/>
      <c r="B110" s="19"/>
      <c r="C110" s="20"/>
      <c r="D110" s="21"/>
      <c r="E110" s="22"/>
      <c r="F110" s="428"/>
      <c r="G110" s="18"/>
      <c r="H110" s="52"/>
      <c r="I110" s="19"/>
      <c r="J110" s="26"/>
      <c r="K110" s="19"/>
      <c r="L110" s="19"/>
      <c r="M110" s="372"/>
      <c r="N110" s="372"/>
      <c r="O110" s="19"/>
      <c r="P110" s="19"/>
      <c r="Q110" s="372"/>
      <c r="R110" s="372"/>
      <c r="S110" s="372"/>
      <c r="T110" s="19"/>
      <c r="U110" s="372"/>
      <c r="V110" s="372"/>
    </row>
    <row r="111" spans="1:22" ht="69" customHeight="1" x14ac:dyDescent="0.2">
      <c r="A111" s="862" t="s">
        <v>1200</v>
      </c>
      <c r="B111" s="802" t="s">
        <v>0</v>
      </c>
      <c r="C111" s="802" t="s">
        <v>1</v>
      </c>
      <c r="D111" s="802" t="s">
        <v>2</v>
      </c>
      <c r="E111" s="837" t="s">
        <v>1256</v>
      </c>
      <c r="F111" s="838" t="s">
        <v>123</v>
      </c>
      <c r="G111" s="839" t="s">
        <v>808</v>
      </c>
      <c r="H111" s="805" t="s">
        <v>1184</v>
      </c>
      <c r="I111" s="805" t="s">
        <v>1182</v>
      </c>
      <c r="J111" s="805" t="s">
        <v>1183</v>
      </c>
      <c r="K111" s="805" t="s">
        <v>1196</v>
      </c>
      <c r="L111" s="806" t="s">
        <v>125</v>
      </c>
      <c r="M111" s="840" t="s">
        <v>1142</v>
      </c>
      <c r="N111" s="806" t="s">
        <v>126</v>
      </c>
      <c r="O111" s="807" t="s">
        <v>125</v>
      </c>
      <c r="P111" s="806" t="s">
        <v>1280</v>
      </c>
      <c r="Q111" s="807" t="s">
        <v>1139</v>
      </c>
      <c r="R111" s="806" t="s">
        <v>126</v>
      </c>
      <c r="S111" s="807" t="s">
        <v>1773</v>
      </c>
      <c r="T111" s="806" t="s">
        <v>1218</v>
      </c>
      <c r="U111" s="807" t="s">
        <v>1786</v>
      </c>
      <c r="V111" s="806" t="s">
        <v>1787</v>
      </c>
    </row>
    <row r="112" spans="1:22" ht="89.25" x14ac:dyDescent="0.2">
      <c r="A112" s="842" t="s">
        <v>124</v>
      </c>
      <c r="B112" s="811"/>
      <c r="C112" s="811"/>
      <c r="D112" s="843" t="s">
        <v>831</v>
      </c>
      <c r="E112" s="812"/>
      <c r="F112" s="813"/>
      <c r="G112" s="811"/>
      <c r="H112" s="844" t="s">
        <v>1185</v>
      </c>
      <c r="I112" s="868" t="s">
        <v>1783</v>
      </c>
      <c r="J112" s="844" t="s">
        <v>1784</v>
      </c>
      <c r="K112" s="844" t="s">
        <v>1192</v>
      </c>
      <c r="L112" s="806" t="s">
        <v>127</v>
      </c>
      <c r="M112" s="845" t="s">
        <v>924</v>
      </c>
      <c r="N112" s="806" t="s">
        <v>128</v>
      </c>
      <c r="O112" s="807" t="s">
        <v>892</v>
      </c>
      <c r="P112" s="806" t="s">
        <v>1774</v>
      </c>
      <c r="Q112" s="807" t="s">
        <v>1141</v>
      </c>
      <c r="R112" s="867" t="s">
        <v>1779</v>
      </c>
      <c r="S112" s="807" t="s">
        <v>1180</v>
      </c>
      <c r="T112" s="806" t="s">
        <v>1782</v>
      </c>
      <c r="U112" s="807" t="s">
        <v>1359</v>
      </c>
      <c r="V112" s="806" t="s">
        <v>1221</v>
      </c>
    </row>
    <row r="113" spans="1:23" s="168" customFormat="1" ht="69.95" customHeight="1" x14ac:dyDescent="0.25">
      <c r="A113" s="846"/>
      <c r="B113" s="846"/>
      <c r="C113" s="846" t="s">
        <v>121</v>
      </c>
      <c r="D113" s="847"/>
      <c r="E113" s="848"/>
      <c r="F113" s="849"/>
      <c r="G113" s="846"/>
      <c r="H113" s="846"/>
      <c r="I113" s="846"/>
      <c r="J113" s="846"/>
      <c r="K113" s="846"/>
      <c r="L113" s="818" t="s">
        <v>122</v>
      </c>
      <c r="M113" s="850">
        <v>45148</v>
      </c>
      <c r="N113" s="818" t="s">
        <v>129</v>
      </c>
      <c r="O113" s="820" t="s">
        <v>897</v>
      </c>
      <c r="P113" s="820" t="s">
        <v>1249</v>
      </c>
      <c r="Q113" s="820" t="s">
        <v>1140</v>
      </c>
      <c r="R113" s="820" t="s">
        <v>1210</v>
      </c>
      <c r="S113" s="851">
        <v>45122</v>
      </c>
      <c r="T113" s="852">
        <v>45155</v>
      </c>
      <c r="U113" s="853" t="s">
        <v>1222</v>
      </c>
      <c r="V113" s="854" t="s">
        <v>1224</v>
      </c>
      <c r="W113" s="168" t="s">
        <v>121</v>
      </c>
    </row>
    <row r="114" spans="1:23" x14ac:dyDescent="0.2">
      <c r="A114" s="856"/>
      <c r="B114" s="856"/>
      <c r="C114" s="856" t="s">
        <v>121</v>
      </c>
      <c r="D114" s="856" t="s">
        <v>121</v>
      </c>
      <c r="E114" s="857"/>
      <c r="F114" s="858"/>
      <c r="G114" s="856"/>
      <c r="H114" s="856"/>
      <c r="I114" s="856"/>
      <c r="J114" s="856"/>
      <c r="K114" s="856"/>
      <c r="L114" s="859">
        <v>0.5</v>
      </c>
      <c r="M114" s="859">
        <v>0.5</v>
      </c>
      <c r="N114" s="859">
        <v>0.5</v>
      </c>
      <c r="O114" s="860">
        <v>1</v>
      </c>
      <c r="P114" s="860">
        <v>1</v>
      </c>
      <c r="Q114" s="860">
        <v>1</v>
      </c>
      <c r="R114" s="860">
        <v>1</v>
      </c>
      <c r="S114" s="859">
        <v>0.5</v>
      </c>
      <c r="T114" s="859">
        <v>0.5</v>
      </c>
      <c r="U114" s="860">
        <v>1</v>
      </c>
      <c r="V114" s="860">
        <v>1</v>
      </c>
    </row>
    <row r="115" spans="1:23" x14ac:dyDescent="0.2">
      <c r="A115" s="943" t="s">
        <v>891</v>
      </c>
      <c r="B115" s="943"/>
      <c r="C115" s="943"/>
      <c r="D115" s="943"/>
      <c r="E115" s="943"/>
      <c r="F115" s="579"/>
      <c r="G115" s="33"/>
      <c r="H115" s="33"/>
      <c r="I115" s="25" t="s">
        <v>121</v>
      </c>
      <c r="J115" s="25" t="s">
        <v>121</v>
      </c>
      <c r="K115" s="25" t="s">
        <v>121</v>
      </c>
      <c r="L115" s="25">
        <v>3</v>
      </c>
      <c r="M115" s="25">
        <v>0</v>
      </c>
      <c r="N115" s="25">
        <v>8</v>
      </c>
      <c r="O115" s="574">
        <v>6</v>
      </c>
      <c r="P115" s="574">
        <v>2</v>
      </c>
      <c r="Q115" s="631">
        <v>7</v>
      </c>
      <c r="R115" s="425"/>
      <c r="S115" s="427" t="s">
        <v>121</v>
      </c>
      <c r="T115" s="577">
        <v>3</v>
      </c>
      <c r="U115" s="427" t="s">
        <v>121</v>
      </c>
      <c r="V115" s="427" t="s">
        <v>1226</v>
      </c>
    </row>
    <row r="116" spans="1:23" s="29" customFormat="1" ht="15" x14ac:dyDescent="0.25">
      <c r="A116" s="70">
        <v>1</v>
      </c>
      <c r="B116" s="917" t="s">
        <v>39</v>
      </c>
      <c r="C116" s="375" t="s">
        <v>629</v>
      </c>
      <c r="D116" s="376" t="s">
        <v>630</v>
      </c>
      <c r="E116" s="349">
        <v>52301541</v>
      </c>
      <c r="F116" s="71">
        <v>40988</v>
      </c>
      <c r="G116" s="578" t="s">
        <v>807</v>
      </c>
      <c r="H116" s="57">
        <v>1195</v>
      </c>
      <c r="I116" s="578">
        <v>185</v>
      </c>
      <c r="J116" s="578">
        <v>1010</v>
      </c>
      <c r="K116" s="137">
        <v>1195</v>
      </c>
      <c r="L116" s="341" t="s">
        <v>245</v>
      </c>
      <c r="M116" s="162" t="s">
        <v>245</v>
      </c>
      <c r="N116" s="559">
        <v>185</v>
      </c>
      <c r="O116" s="541" t="s">
        <v>1085</v>
      </c>
      <c r="P116" s="343" t="s">
        <v>245</v>
      </c>
      <c r="Q116" s="341" t="s">
        <v>245</v>
      </c>
      <c r="R116" s="341" t="s">
        <v>1226</v>
      </c>
      <c r="S116" s="343" t="s">
        <v>245</v>
      </c>
      <c r="T116" s="343" t="s">
        <v>245</v>
      </c>
      <c r="U116" s="341" t="s">
        <v>245</v>
      </c>
      <c r="V116" s="341" t="s">
        <v>1226</v>
      </c>
    </row>
    <row r="117" spans="1:23" s="29" customFormat="1" ht="15" x14ac:dyDescent="0.25">
      <c r="A117" s="70">
        <v>2</v>
      </c>
      <c r="B117" s="917" t="s">
        <v>118</v>
      </c>
      <c r="C117" s="56" t="s">
        <v>70</v>
      </c>
      <c r="D117" s="72" t="s">
        <v>220</v>
      </c>
      <c r="E117" s="345">
        <v>52249437</v>
      </c>
      <c r="F117" s="71">
        <v>41095</v>
      </c>
      <c r="G117" s="578" t="s">
        <v>807</v>
      </c>
      <c r="H117" s="57">
        <v>778</v>
      </c>
      <c r="I117" s="578">
        <v>775</v>
      </c>
      <c r="J117" s="578">
        <v>0</v>
      </c>
      <c r="K117" s="137">
        <v>775</v>
      </c>
      <c r="L117" s="558" t="s">
        <v>898</v>
      </c>
      <c r="M117" s="138" t="s">
        <v>245</v>
      </c>
      <c r="N117" s="343" t="s">
        <v>245</v>
      </c>
      <c r="O117" s="341" t="s">
        <v>245</v>
      </c>
      <c r="P117" s="341" t="s">
        <v>245</v>
      </c>
      <c r="Q117" s="341" t="s">
        <v>245</v>
      </c>
      <c r="R117" s="341" t="s">
        <v>1226</v>
      </c>
      <c r="S117" s="560">
        <v>380</v>
      </c>
      <c r="T117" s="560">
        <v>390</v>
      </c>
      <c r="U117" s="341" t="s">
        <v>245</v>
      </c>
      <c r="V117" s="341" t="s">
        <v>1226</v>
      </c>
    </row>
    <row r="118" spans="1:23" s="29" customFormat="1" ht="15" x14ac:dyDescent="0.25">
      <c r="A118" s="70">
        <v>3</v>
      </c>
      <c r="B118" s="917" t="s">
        <v>20</v>
      </c>
      <c r="C118" s="56" t="s">
        <v>1175</v>
      </c>
      <c r="D118" s="72" t="s">
        <v>108</v>
      </c>
      <c r="E118" s="349">
        <v>52155066</v>
      </c>
      <c r="F118" s="159">
        <v>40996</v>
      </c>
      <c r="G118" s="578" t="s">
        <v>807</v>
      </c>
      <c r="H118" s="57">
        <v>710</v>
      </c>
      <c r="I118" s="578">
        <v>0</v>
      </c>
      <c r="J118" s="578">
        <v>710</v>
      </c>
      <c r="K118" s="137">
        <v>710</v>
      </c>
      <c r="L118" s="341" t="s">
        <v>245</v>
      </c>
      <c r="M118" s="648" t="s">
        <v>245</v>
      </c>
      <c r="N118" s="343" t="s">
        <v>245</v>
      </c>
      <c r="O118" s="528">
        <v>710</v>
      </c>
      <c r="P118" s="341" t="s">
        <v>245</v>
      </c>
      <c r="Q118" s="341" t="s">
        <v>245</v>
      </c>
      <c r="R118" s="341" t="s">
        <v>1226</v>
      </c>
      <c r="S118" s="343" t="s">
        <v>245</v>
      </c>
      <c r="T118" s="343" t="s">
        <v>245</v>
      </c>
      <c r="U118" s="341" t="s">
        <v>245</v>
      </c>
      <c r="V118" s="341" t="s">
        <v>1226</v>
      </c>
    </row>
    <row r="119" spans="1:23" s="29" customFormat="1" ht="15" x14ac:dyDescent="0.25">
      <c r="A119" s="70">
        <v>4</v>
      </c>
      <c r="B119" s="917" t="s">
        <v>17</v>
      </c>
      <c r="C119" s="56" t="s">
        <v>911</v>
      </c>
      <c r="D119" s="72" t="s">
        <v>608</v>
      </c>
      <c r="E119" s="160">
        <v>53188865</v>
      </c>
      <c r="F119" s="161">
        <v>41412</v>
      </c>
      <c r="G119" s="578" t="s">
        <v>807</v>
      </c>
      <c r="H119" s="57">
        <v>580</v>
      </c>
      <c r="I119" s="578">
        <v>0</v>
      </c>
      <c r="J119" s="578">
        <v>580</v>
      </c>
      <c r="K119" s="137">
        <v>580</v>
      </c>
      <c r="L119" s="341" t="s">
        <v>245</v>
      </c>
      <c r="M119" s="648" t="s">
        <v>245</v>
      </c>
      <c r="N119" s="343" t="s">
        <v>245</v>
      </c>
      <c r="O119" s="528">
        <v>510</v>
      </c>
      <c r="P119" s="528">
        <v>70</v>
      </c>
      <c r="Q119" s="341" t="s">
        <v>245</v>
      </c>
      <c r="R119" s="341" t="s">
        <v>1226</v>
      </c>
      <c r="S119" s="343" t="s">
        <v>245</v>
      </c>
      <c r="T119" s="343" t="s">
        <v>245</v>
      </c>
      <c r="U119" s="341" t="s">
        <v>245</v>
      </c>
      <c r="V119" s="341" t="s">
        <v>1226</v>
      </c>
    </row>
    <row r="120" spans="1:23" s="29" customFormat="1" ht="15" x14ac:dyDescent="0.25">
      <c r="A120" s="70">
        <v>5</v>
      </c>
      <c r="B120" s="917" t="s">
        <v>39</v>
      </c>
      <c r="C120" s="56" t="s">
        <v>23</v>
      </c>
      <c r="D120" s="72" t="s">
        <v>108</v>
      </c>
      <c r="E120" s="349">
        <v>52465005</v>
      </c>
      <c r="F120" s="71">
        <v>41176</v>
      </c>
      <c r="G120" s="578" t="s">
        <v>807</v>
      </c>
      <c r="H120" s="57">
        <v>525</v>
      </c>
      <c r="I120" s="578">
        <v>185</v>
      </c>
      <c r="J120" s="578">
        <v>340</v>
      </c>
      <c r="K120" s="137">
        <v>525</v>
      </c>
      <c r="L120" s="341" t="s">
        <v>245</v>
      </c>
      <c r="M120" s="138" t="s">
        <v>245</v>
      </c>
      <c r="N120" s="559">
        <v>185</v>
      </c>
      <c r="O120" s="528">
        <v>270</v>
      </c>
      <c r="P120" s="528">
        <v>70</v>
      </c>
      <c r="Q120" s="341" t="s">
        <v>245</v>
      </c>
      <c r="R120" s="341" t="s">
        <v>1226</v>
      </c>
      <c r="S120" s="343" t="s">
        <v>245</v>
      </c>
      <c r="T120" s="343" t="s">
        <v>245</v>
      </c>
      <c r="U120" s="341" t="s">
        <v>245</v>
      </c>
      <c r="V120" s="341" t="s">
        <v>1226</v>
      </c>
    </row>
    <row r="121" spans="1:23" s="29" customFormat="1" ht="15" x14ac:dyDescent="0.25">
      <c r="A121" s="70">
        <v>6</v>
      </c>
      <c r="B121" s="917" t="s">
        <v>3</v>
      </c>
      <c r="C121" s="56" t="s">
        <v>912</v>
      </c>
      <c r="D121" s="72" t="s">
        <v>95</v>
      </c>
      <c r="E121" s="349">
        <v>52463212</v>
      </c>
      <c r="F121" s="148">
        <v>41581</v>
      </c>
      <c r="G121" s="578" t="s">
        <v>807</v>
      </c>
      <c r="H121" s="57">
        <v>510</v>
      </c>
      <c r="I121" s="578">
        <v>0</v>
      </c>
      <c r="J121" s="578">
        <v>510</v>
      </c>
      <c r="K121" s="137">
        <v>510</v>
      </c>
      <c r="L121" s="341" t="s">
        <v>245</v>
      </c>
      <c r="M121" s="648" t="s">
        <v>245</v>
      </c>
      <c r="N121" s="343" t="s">
        <v>245</v>
      </c>
      <c r="O121" s="528">
        <v>510</v>
      </c>
      <c r="P121" s="341" t="s">
        <v>245</v>
      </c>
      <c r="Q121" s="341" t="s">
        <v>245</v>
      </c>
      <c r="R121" s="341" t="s">
        <v>1226</v>
      </c>
      <c r="S121" s="343" t="s">
        <v>245</v>
      </c>
      <c r="T121" s="343" t="s">
        <v>245</v>
      </c>
      <c r="U121" s="341" t="s">
        <v>245</v>
      </c>
      <c r="V121" s="341" t="s">
        <v>1226</v>
      </c>
    </row>
    <row r="122" spans="1:23" s="29" customFormat="1" ht="15" x14ac:dyDescent="0.25">
      <c r="A122" s="70">
        <v>7</v>
      </c>
      <c r="B122" s="917" t="s">
        <v>73</v>
      </c>
      <c r="C122" s="56" t="s">
        <v>1428</v>
      </c>
      <c r="D122" s="72" t="s">
        <v>613</v>
      </c>
      <c r="E122" s="644">
        <v>52337331</v>
      </c>
      <c r="F122" s="645" t="s">
        <v>1429</v>
      </c>
      <c r="G122" s="578" t="s">
        <v>807</v>
      </c>
      <c r="H122" s="57">
        <v>504</v>
      </c>
      <c r="I122" s="578">
        <v>0</v>
      </c>
      <c r="J122" s="578">
        <v>504</v>
      </c>
      <c r="K122" s="137">
        <v>504</v>
      </c>
      <c r="L122" s="341" t="s">
        <v>245</v>
      </c>
      <c r="M122" s="138" t="s">
        <v>245</v>
      </c>
      <c r="N122" s="341" t="s">
        <v>245</v>
      </c>
      <c r="O122" s="341" t="s">
        <v>245</v>
      </c>
      <c r="P122" s="341" t="s">
        <v>245</v>
      </c>
      <c r="Q122" s="528">
        <v>504</v>
      </c>
      <c r="R122" s="341" t="s">
        <v>1226</v>
      </c>
      <c r="S122" s="343" t="s">
        <v>245</v>
      </c>
      <c r="T122" s="343" t="s">
        <v>245</v>
      </c>
      <c r="U122" s="341" t="s">
        <v>245</v>
      </c>
      <c r="V122" s="341" t="s">
        <v>1226</v>
      </c>
    </row>
    <row r="123" spans="1:23" s="29" customFormat="1" ht="15" x14ac:dyDescent="0.25">
      <c r="A123" s="70">
        <v>8</v>
      </c>
      <c r="B123" s="917" t="s">
        <v>61</v>
      </c>
      <c r="C123" s="56" t="s">
        <v>202</v>
      </c>
      <c r="D123" s="72" t="s">
        <v>522</v>
      </c>
      <c r="E123" s="644">
        <v>52567324</v>
      </c>
      <c r="F123" s="645" t="s">
        <v>1430</v>
      </c>
      <c r="G123" s="578" t="s">
        <v>807</v>
      </c>
      <c r="H123" s="57">
        <v>354</v>
      </c>
      <c r="I123" s="578">
        <v>0</v>
      </c>
      <c r="J123" s="578">
        <v>354</v>
      </c>
      <c r="K123" s="137">
        <v>354</v>
      </c>
      <c r="L123" s="341" t="s">
        <v>245</v>
      </c>
      <c r="M123" s="138" t="s">
        <v>245</v>
      </c>
      <c r="N123" s="341" t="s">
        <v>245</v>
      </c>
      <c r="O123" s="341" t="s">
        <v>245</v>
      </c>
      <c r="P123" s="341" t="s">
        <v>245</v>
      </c>
      <c r="Q123" s="541" t="s">
        <v>1427</v>
      </c>
      <c r="R123" s="341" t="s">
        <v>1226</v>
      </c>
      <c r="S123" s="343" t="s">
        <v>245</v>
      </c>
      <c r="T123" s="343" t="s">
        <v>245</v>
      </c>
      <c r="U123" s="341" t="s">
        <v>245</v>
      </c>
      <c r="V123" s="341" t="s">
        <v>1226</v>
      </c>
    </row>
    <row r="124" spans="1:23" s="29" customFormat="1" ht="15" x14ac:dyDescent="0.25">
      <c r="A124" s="70">
        <v>9</v>
      </c>
      <c r="B124" s="917" t="s">
        <v>28</v>
      </c>
      <c r="C124" s="56" t="s">
        <v>1433</v>
      </c>
      <c r="D124" s="72" t="s">
        <v>1434</v>
      </c>
      <c r="E124" s="644">
        <v>53104668</v>
      </c>
      <c r="F124" s="645">
        <v>41451</v>
      </c>
      <c r="G124" s="578" t="s">
        <v>807</v>
      </c>
      <c r="H124" s="57">
        <v>254</v>
      </c>
      <c r="I124" s="578">
        <v>0</v>
      </c>
      <c r="J124" s="578">
        <v>254</v>
      </c>
      <c r="K124" s="137">
        <v>254</v>
      </c>
      <c r="L124" s="341" t="s">
        <v>245</v>
      </c>
      <c r="M124" s="138" t="s">
        <v>245</v>
      </c>
      <c r="N124" s="341" t="s">
        <v>245</v>
      </c>
      <c r="O124" s="341" t="s">
        <v>245</v>
      </c>
      <c r="P124" s="341" t="s">
        <v>245</v>
      </c>
      <c r="Q124" s="528">
        <v>254</v>
      </c>
      <c r="R124" s="341" t="s">
        <v>1226</v>
      </c>
      <c r="S124" s="343" t="s">
        <v>245</v>
      </c>
      <c r="T124" s="343" t="s">
        <v>245</v>
      </c>
      <c r="U124" s="341" t="s">
        <v>245</v>
      </c>
      <c r="V124" s="341" t="s">
        <v>1226</v>
      </c>
    </row>
    <row r="125" spans="1:23" s="29" customFormat="1" ht="15" x14ac:dyDescent="0.25">
      <c r="A125" s="70">
        <v>10</v>
      </c>
      <c r="B125" s="917" t="s">
        <v>73</v>
      </c>
      <c r="C125" s="56" t="s">
        <v>1431</v>
      </c>
      <c r="D125" s="72" t="s">
        <v>220</v>
      </c>
      <c r="E125" s="644">
        <v>53555865</v>
      </c>
      <c r="F125" s="71" t="s">
        <v>1432</v>
      </c>
      <c r="G125" s="578" t="s">
        <v>807</v>
      </c>
      <c r="H125" s="57">
        <v>254</v>
      </c>
      <c r="I125" s="578">
        <v>0</v>
      </c>
      <c r="J125" s="578">
        <v>254</v>
      </c>
      <c r="K125" s="137">
        <v>254</v>
      </c>
      <c r="L125" s="341" t="s">
        <v>245</v>
      </c>
      <c r="M125" s="138" t="s">
        <v>245</v>
      </c>
      <c r="N125" s="341" t="s">
        <v>245</v>
      </c>
      <c r="O125" s="341" t="s">
        <v>245</v>
      </c>
      <c r="P125" s="341" t="s">
        <v>245</v>
      </c>
      <c r="Q125" s="528">
        <v>254</v>
      </c>
      <c r="R125" s="341" t="s">
        <v>1226</v>
      </c>
      <c r="S125" s="343" t="s">
        <v>245</v>
      </c>
      <c r="T125" s="343" t="s">
        <v>245</v>
      </c>
      <c r="U125" s="341" t="s">
        <v>245</v>
      </c>
      <c r="V125" s="341" t="s">
        <v>1226</v>
      </c>
    </row>
    <row r="126" spans="1:23" s="29" customFormat="1" ht="15" x14ac:dyDescent="0.25">
      <c r="A126" s="70">
        <v>11</v>
      </c>
      <c r="B126" s="917" t="s">
        <v>8</v>
      </c>
      <c r="C126" s="56" t="s">
        <v>527</v>
      </c>
      <c r="D126" s="72" t="s">
        <v>1435</v>
      </c>
      <c r="E126" s="644">
        <v>52860640</v>
      </c>
      <c r="F126" s="645" t="s">
        <v>1436</v>
      </c>
      <c r="G126" s="633" t="s">
        <v>807</v>
      </c>
      <c r="H126" s="57">
        <v>184</v>
      </c>
      <c r="I126" s="578">
        <v>0</v>
      </c>
      <c r="J126" s="578">
        <v>184</v>
      </c>
      <c r="K126" s="137">
        <v>184</v>
      </c>
      <c r="L126" s="341" t="s">
        <v>245</v>
      </c>
      <c r="M126" s="138" t="s">
        <v>245</v>
      </c>
      <c r="N126" s="341" t="s">
        <v>245</v>
      </c>
      <c r="O126" s="341" t="s">
        <v>245</v>
      </c>
      <c r="P126" s="341" t="s">
        <v>245</v>
      </c>
      <c r="Q126" s="528">
        <v>184</v>
      </c>
      <c r="R126" s="341" t="s">
        <v>1226</v>
      </c>
      <c r="S126" s="343" t="s">
        <v>245</v>
      </c>
      <c r="T126" s="343" t="s">
        <v>245</v>
      </c>
      <c r="U126" s="341" t="s">
        <v>245</v>
      </c>
      <c r="V126" s="341" t="s">
        <v>1226</v>
      </c>
    </row>
    <row r="127" spans="1:23" s="29" customFormat="1" ht="15" x14ac:dyDescent="0.25">
      <c r="A127" s="70">
        <v>12</v>
      </c>
      <c r="B127" s="917" t="s">
        <v>3</v>
      </c>
      <c r="C127" s="56" t="s">
        <v>658</v>
      </c>
      <c r="D127" s="72" t="s">
        <v>1437</v>
      </c>
      <c r="E127" s="644">
        <v>52226986</v>
      </c>
      <c r="F127" s="645">
        <v>41208</v>
      </c>
      <c r="G127" s="633" t="s">
        <v>807</v>
      </c>
      <c r="H127" s="57">
        <v>184</v>
      </c>
      <c r="I127" s="633">
        <v>0</v>
      </c>
      <c r="J127" s="633">
        <v>184</v>
      </c>
      <c r="K127" s="137">
        <v>184</v>
      </c>
      <c r="L127" s="341" t="s">
        <v>245</v>
      </c>
      <c r="M127" s="138" t="s">
        <v>245</v>
      </c>
      <c r="N127" s="341" t="s">
        <v>245</v>
      </c>
      <c r="O127" s="341" t="s">
        <v>245</v>
      </c>
      <c r="P127" s="341" t="s">
        <v>245</v>
      </c>
      <c r="Q127" s="528">
        <v>184</v>
      </c>
      <c r="R127" s="341" t="s">
        <v>1226</v>
      </c>
      <c r="S127" s="343" t="s">
        <v>245</v>
      </c>
      <c r="T127" s="343" t="s">
        <v>245</v>
      </c>
      <c r="U127" s="341" t="s">
        <v>245</v>
      </c>
      <c r="V127" s="341" t="s">
        <v>1226</v>
      </c>
    </row>
    <row r="128" spans="1:23" s="29" customFormat="1" ht="15" x14ac:dyDescent="0.25">
      <c r="A128" s="70">
        <v>13</v>
      </c>
      <c r="B128" s="917" t="s">
        <v>39</v>
      </c>
      <c r="C128" s="56" t="s">
        <v>111</v>
      </c>
      <c r="D128" s="72" t="s">
        <v>1320</v>
      </c>
      <c r="E128" s="345">
        <v>52943801</v>
      </c>
      <c r="F128" s="85">
        <v>41296</v>
      </c>
      <c r="G128" s="633" t="s">
        <v>807</v>
      </c>
      <c r="H128" s="57">
        <v>110</v>
      </c>
      <c r="I128" s="633">
        <v>0</v>
      </c>
      <c r="J128" s="633">
        <v>110</v>
      </c>
      <c r="K128" s="137">
        <v>270</v>
      </c>
      <c r="L128" s="341" t="s">
        <v>245</v>
      </c>
      <c r="M128" s="648" t="s">
        <v>245</v>
      </c>
      <c r="N128" s="343" t="s">
        <v>245</v>
      </c>
      <c r="O128" s="528">
        <v>270</v>
      </c>
      <c r="P128" s="341" t="s">
        <v>245</v>
      </c>
      <c r="Q128" s="341" t="s">
        <v>245</v>
      </c>
      <c r="R128" s="341" t="s">
        <v>1226</v>
      </c>
      <c r="S128" s="343" t="s">
        <v>245</v>
      </c>
      <c r="T128" s="343" t="s">
        <v>245</v>
      </c>
      <c r="U128" s="341" t="s">
        <v>245</v>
      </c>
      <c r="V128" s="341" t="s">
        <v>1226</v>
      </c>
    </row>
    <row r="129" spans="1:22" s="29" customFormat="1" ht="15" x14ac:dyDescent="0.25">
      <c r="A129" s="70">
        <v>14</v>
      </c>
      <c r="B129" s="917" t="s">
        <v>273</v>
      </c>
      <c r="C129" s="56" t="s">
        <v>632</v>
      </c>
      <c r="D129" s="72" t="s">
        <v>608</v>
      </c>
      <c r="E129" s="349">
        <v>52178232</v>
      </c>
      <c r="F129" s="71">
        <v>41245</v>
      </c>
      <c r="G129" s="633" t="s">
        <v>807</v>
      </c>
      <c r="H129" s="57">
        <v>5</v>
      </c>
      <c r="I129" s="633">
        <v>5</v>
      </c>
      <c r="J129" s="633">
        <v>0</v>
      </c>
      <c r="K129" s="137">
        <v>5</v>
      </c>
      <c r="L129" s="341" t="s">
        <v>245</v>
      </c>
      <c r="M129" s="138" t="s">
        <v>245</v>
      </c>
      <c r="N129" s="563" t="s">
        <v>1391</v>
      </c>
      <c r="O129" s="341" t="s">
        <v>245</v>
      </c>
      <c r="P129" s="341" t="s">
        <v>245</v>
      </c>
      <c r="Q129" s="341" t="s">
        <v>245</v>
      </c>
      <c r="R129" s="341" t="s">
        <v>1226</v>
      </c>
      <c r="S129" s="343" t="s">
        <v>245</v>
      </c>
      <c r="T129" s="343" t="s">
        <v>245</v>
      </c>
      <c r="U129" s="341" t="s">
        <v>245</v>
      </c>
      <c r="V129" s="341" t="s">
        <v>1226</v>
      </c>
    </row>
    <row r="130" spans="1:22" s="29" customFormat="1" ht="15" x14ac:dyDescent="0.25">
      <c r="A130" s="70">
        <v>15</v>
      </c>
      <c r="B130" s="917" t="s">
        <v>5</v>
      </c>
      <c r="C130" s="56" t="s">
        <v>631</v>
      </c>
      <c r="D130" s="72" t="s">
        <v>106</v>
      </c>
      <c r="E130" s="124">
        <v>52617854</v>
      </c>
      <c r="F130" s="147">
        <v>41073</v>
      </c>
      <c r="G130" s="633" t="s">
        <v>807</v>
      </c>
      <c r="H130" s="57">
        <v>5</v>
      </c>
      <c r="I130" s="633">
        <v>5</v>
      </c>
      <c r="J130" s="633">
        <v>0</v>
      </c>
      <c r="K130" s="137">
        <v>5</v>
      </c>
      <c r="L130" s="341" t="s">
        <v>245</v>
      </c>
      <c r="M130" s="138" t="s">
        <v>245</v>
      </c>
      <c r="N130" s="558" t="s">
        <v>1389</v>
      </c>
      <c r="O130" s="341" t="s">
        <v>245</v>
      </c>
      <c r="P130" s="341" t="s">
        <v>245</v>
      </c>
      <c r="Q130" s="341" t="s">
        <v>245</v>
      </c>
      <c r="R130" s="341" t="s">
        <v>1226</v>
      </c>
      <c r="S130" s="343" t="s">
        <v>245</v>
      </c>
      <c r="T130" s="343" t="s">
        <v>245</v>
      </c>
      <c r="U130" s="341" t="s">
        <v>245</v>
      </c>
      <c r="V130" s="341" t="s">
        <v>1226</v>
      </c>
    </row>
    <row r="131" spans="1:22" s="29" customFormat="1" ht="15" x14ac:dyDescent="0.25">
      <c r="A131" s="70">
        <v>16</v>
      </c>
      <c r="B131" s="917" t="s">
        <v>73</v>
      </c>
      <c r="C131" s="56" t="s">
        <v>1438</v>
      </c>
      <c r="D131" s="72" t="s">
        <v>613</v>
      </c>
      <c r="E131" s="644" t="s">
        <v>1439</v>
      </c>
      <c r="F131" s="645">
        <v>41613</v>
      </c>
      <c r="G131" s="633" t="s">
        <v>807</v>
      </c>
      <c r="H131" s="57">
        <v>4</v>
      </c>
      <c r="I131" s="633">
        <v>0</v>
      </c>
      <c r="J131" s="633">
        <v>4</v>
      </c>
      <c r="K131" s="137">
        <v>4</v>
      </c>
      <c r="L131" s="341" t="s">
        <v>245</v>
      </c>
      <c r="M131" s="138" t="s">
        <v>245</v>
      </c>
      <c r="N131" s="341" t="s">
        <v>245</v>
      </c>
      <c r="O131" s="341" t="s">
        <v>245</v>
      </c>
      <c r="P131" s="341" t="s">
        <v>245</v>
      </c>
      <c r="Q131" s="541" t="s">
        <v>1440</v>
      </c>
      <c r="R131" s="341" t="s">
        <v>1226</v>
      </c>
      <c r="S131" s="343" t="s">
        <v>245</v>
      </c>
      <c r="T131" s="343" t="s">
        <v>245</v>
      </c>
      <c r="U131" s="341" t="s">
        <v>245</v>
      </c>
      <c r="V131" s="341" t="s">
        <v>1226</v>
      </c>
    </row>
    <row r="132" spans="1:22" s="29" customFormat="1" ht="15" x14ac:dyDescent="0.25">
      <c r="A132" s="70">
        <v>17</v>
      </c>
      <c r="B132" s="917" t="s">
        <v>13</v>
      </c>
      <c r="C132" s="56" t="s">
        <v>1321</v>
      </c>
      <c r="D132" s="72" t="s">
        <v>1319</v>
      </c>
      <c r="E132" s="349">
        <v>52323931</v>
      </c>
      <c r="F132" s="71">
        <v>41067</v>
      </c>
      <c r="G132" s="633" t="s">
        <v>807</v>
      </c>
      <c r="H132" s="57">
        <v>3</v>
      </c>
      <c r="I132" s="633">
        <v>3</v>
      </c>
      <c r="J132" s="633">
        <v>0</v>
      </c>
      <c r="K132" s="137">
        <v>3</v>
      </c>
      <c r="L132" s="341" t="s">
        <v>245</v>
      </c>
      <c r="M132" s="589" t="s">
        <v>1394</v>
      </c>
      <c r="N132" s="343" t="s">
        <v>245</v>
      </c>
      <c r="O132" s="341" t="s">
        <v>245</v>
      </c>
      <c r="P132" s="341" t="s">
        <v>245</v>
      </c>
      <c r="Q132" s="341" t="s">
        <v>245</v>
      </c>
      <c r="R132" s="341" t="s">
        <v>1226</v>
      </c>
      <c r="S132" s="343" t="s">
        <v>245</v>
      </c>
      <c r="T132" s="343" t="s">
        <v>245</v>
      </c>
      <c r="U132" s="341" t="s">
        <v>245</v>
      </c>
      <c r="V132" s="341" t="s">
        <v>1226</v>
      </c>
    </row>
    <row r="133" spans="1:22" s="29" customFormat="1" ht="15" x14ac:dyDescent="0.25">
      <c r="A133" s="70">
        <v>18</v>
      </c>
      <c r="B133" s="917" t="s">
        <v>58</v>
      </c>
      <c r="C133" s="56" t="s">
        <v>649</v>
      </c>
      <c r="D133" s="72" t="s">
        <v>650</v>
      </c>
      <c r="E133" s="345">
        <v>52430552</v>
      </c>
      <c r="F133" s="71">
        <v>41029</v>
      </c>
      <c r="G133" s="633" t="s">
        <v>807</v>
      </c>
      <c r="H133" s="57">
        <v>0</v>
      </c>
      <c r="I133" s="633">
        <v>0</v>
      </c>
      <c r="J133" s="633">
        <v>0</v>
      </c>
      <c r="K133" s="137">
        <v>0</v>
      </c>
      <c r="L133" s="341" t="s">
        <v>245</v>
      </c>
      <c r="M133" s="138" t="s">
        <v>245</v>
      </c>
      <c r="N133" s="341" t="s">
        <v>245</v>
      </c>
      <c r="O133" s="341" t="s">
        <v>245</v>
      </c>
      <c r="P133" s="341" t="s">
        <v>245</v>
      </c>
      <c r="Q133" s="341" t="s">
        <v>245</v>
      </c>
      <c r="R133" s="341" t="s">
        <v>1226</v>
      </c>
      <c r="S133" s="343" t="s">
        <v>245</v>
      </c>
      <c r="T133" s="343" t="s">
        <v>245</v>
      </c>
      <c r="U133" s="341" t="s">
        <v>245</v>
      </c>
      <c r="V133" s="341" t="s">
        <v>1226</v>
      </c>
    </row>
    <row r="134" spans="1:22" x14ac:dyDescent="0.2">
      <c r="A134" s="402"/>
      <c r="B134" s="402"/>
      <c r="C134" s="429"/>
      <c r="D134" s="430"/>
      <c r="E134" s="431"/>
      <c r="F134" s="432"/>
      <c r="G134" s="422"/>
      <c r="H134" s="422"/>
      <c r="I134" s="422"/>
      <c r="J134" s="422"/>
      <c r="K134" s="422"/>
      <c r="L134" s="402"/>
      <c r="M134" s="432"/>
      <c r="N134" s="402"/>
      <c r="O134" s="402"/>
      <c r="P134" s="402"/>
      <c r="Q134" s="422"/>
      <c r="R134" s="422"/>
      <c r="S134" s="402"/>
      <c r="T134" s="422"/>
      <c r="U134" s="422"/>
      <c r="V134" s="422"/>
    </row>
    <row r="135" spans="1:22" ht="76.150000000000006" customHeight="1" x14ac:dyDescent="0.2">
      <c r="A135" s="862" t="s">
        <v>1233</v>
      </c>
      <c r="B135" s="802" t="s">
        <v>0</v>
      </c>
      <c r="C135" s="802" t="s">
        <v>1</v>
      </c>
      <c r="D135" s="802" t="s">
        <v>2</v>
      </c>
      <c r="E135" s="837" t="s">
        <v>1256</v>
      </c>
      <c r="F135" s="838" t="s">
        <v>123</v>
      </c>
      <c r="G135" s="839" t="s">
        <v>808</v>
      </c>
      <c r="H135" s="805" t="s">
        <v>1184</v>
      </c>
      <c r="I135" s="805" t="s">
        <v>1182</v>
      </c>
      <c r="J135" s="805" t="s">
        <v>1183</v>
      </c>
      <c r="K135" s="805" t="s">
        <v>1196</v>
      </c>
      <c r="L135" s="806" t="s">
        <v>125</v>
      </c>
      <c r="M135" s="840" t="s">
        <v>1142</v>
      </c>
      <c r="N135" s="806" t="s">
        <v>126</v>
      </c>
      <c r="O135" s="807" t="s">
        <v>125</v>
      </c>
      <c r="P135" s="806" t="s">
        <v>1280</v>
      </c>
      <c r="Q135" s="807" t="s">
        <v>1139</v>
      </c>
      <c r="R135" s="806" t="s">
        <v>126</v>
      </c>
      <c r="S135" s="807" t="s">
        <v>1773</v>
      </c>
      <c r="T135" s="806" t="s">
        <v>1218</v>
      </c>
      <c r="U135" s="807" t="s">
        <v>1786</v>
      </c>
      <c r="V135" s="806" t="s">
        <v>1787</v>
      </c>
    </row>
    <row r="136" spans="1:22" ht="89.25" x14ac:dyDescent="0.2">
      <c r="A136" s="842" t="s">
        <v>124</v>
      </c>
      <c r="B136" s="811"/>
      <c r="C136" s="811"/>
      <c r="D136" s="843" t="s">
        <v>831</v>
      </c>
      <c r="E136" s="812"/>
      <c r="F136" s="813"/>
      <c r="G136" s="811"/>
      <c r="H136" s="844" t="s">
        <v>1185</v>
      </c>
      <c r="I136" s="868" t="s">
        <v>1783</v>
      </c>
      <c r="J136" s="844" t="s">
        <v>1784</v>
      </c>
      <c r="K136" s="844" t="s">
        <v>1192</v>
      </c>
      <c r="L136" s="806" t="s">
        <v>127</v>
      </c>
      <c r="M136" s="845" t="s">
        <v>924</v>
      </c>
      <c r="N136" s="806" t="s">
        <v>128</v>
      </c>
      <c r="O136" s="807" t="s">
        <v>892</v>
      </c>
      <c r="P136" s="806" t="s">
        <v>1774</v>
      </c>
      <c r="Q136" s="807" t="s">
        <v>1141</v>
      </c>
      <c r="R136" s="867" t="s">
        <v>1779</v>
      </c>
      <c r="S136" s="807" t="s">
        <v>1180</v>
      </c>
      <c r="T136" s="806" t="s">
        <v>1782</v>
      </c>
      <c r="U136" s="807" t="s">
        <v>1359</v>
      </c>
      <c r="V136" s="806" t="s">
        <v>1221</v>
      </c>
    </row>
    <row r="137" spans="1:22" s="168" customFormat="1" ht="76.5" customHeight="1" x14ac:dyDescent="0.25">
      <c r="A137" s="846"/>
      <c r="B137" s="846"/>
      <c r="C137" s="846" t="s">
        <v>121</v>
      </c>
      <c r="D137" s="847"/>
      <c r="E137" s="848"/>
      <c r="F137" s="849"/>
      <c r="G137" s="846"/>
      <c r="H137" s="846"/>
      <c r="I137" s="846"/>
      <c r="J137" s="846"/>
      <c r="K137" s="846"/>
      <c r="L137" s="818" t="s">
        <v>122</v>
      </c>
      <c r="M137" s="850">
        <v>45148</v>
      </c>
      <c r="N137" s="818" t="s">
        <v>129</v>
      </c>
      <c r="O137" s="820" t="s">
        <v>897</v>
      </c>
      <c r="P137" s="820" t="s">
        <v>1249</v>
      </c>
      <c r="Q137" s="820" t="s">
        <v>1140</v>
      </c>
      <c r="R137" s="820" t="s">
        <v>1210</v>
      </c>
      <c r="S137" s="851">
        <v>45122</v>
      </c>
      <c r="T137" s="852">
        <v>45155</v>
      </c>
      <c r="U137" s="853" t="s">
        <v>1222</v>
      </c>
      <c r="V137" s="854" t="s">
        <v>1224</v>
      </c>
    </row>
    <row r="138" spans="1:22" s="11" customFormat="1" x14ac:dyDescent="0.2">
      <c r="A138" s="856"/>
      <c r="B138" s="856"/>
      <c r="C138" s="856" t="s">
        <v>121</v>
      </c>
      <c r="D138" s="856" t="s">
        <v>121</v>
      </c>
      <c r="E138" s="857"/>
      <c r="F138" s="858"/>
      <c r="G138" s="856"/>
      <c r="H138" s="856"/>
      <c r="I138" s="856"/>
      <c r="J138" s="856"/>
      <c r="K138" s="856"/>
      <c r="L138" s="859">
        <v>0.5</v>
      </c>
      <c r="M138" s="859">
        <v>0.5</v>
      </c>
      <c r="N138" s="859">
        <v>0.5</v>
      </c>
      <c r="O138" s="860">
        <v>1</v>
      </c>
      <c r="P138" s="860">
        <v>1</v>
      </c>
      <c r="Q138" s="860">
        <v>1</v>
      </c>
      <c r="R138" s="860">
        <v>1</v>
      </c>
      <c r="S138" s="859">
        <v>0.5</v>
      </c>
      <c r="T138" s="859">
        <v>0.5</v>
      </c>
      <c r="U138" s="860">
        <v>1</v>
      </c>
      <c r="V138" s="860">
        <v>1</v>
      </c>
    </row>
    <row r="139" spans="1:22" x14ac:dyDescent="0.2">
      <c r="A139" s="943" t="s">
        <v>891</v>
      </c>
      <c r="B139" s="943"/>
      <c r="C139" s="943"/>
      <c r="D139" s="943"/>
      <c r="E139" s="943"/>
      <c r="F139" s="579"/>
      <c r="G139" s="33"/>
      <c r="H139" s="33"/>
      <c r="I139" s="25" t="s">
        <v>121</v>
      </c>
      <c r="J139" s="25" t="s">
        <v>745</v>
      </c>
      <c r="K139" s="25" t="s">
        <v>121</v>
      </c>
      <c r="L139" s="25">
        <v>10</v>
      </c>
      <c r="M139" s="25">
        <v>3</v>
      </c>
      <c r="N139" s="25">
        <v>9</v>
      </c>
      <c r="O139" s="574">
        <v>9</v>
      </c>
      <c r="P139" s="574">
        <v>3</v>
      </c>
      <c r="Q139" s="631">
        <v>5</v>
      </c>
      <c r="R139" s="425"/>
      <c r="S139" s="427" t="s">
        <v>121</v>
      </c>
      <c r="T139" s="577">
        <v>3</v>
      </c>
      <c r="U139" s="427" t="s">
        <v>121</v>
      </c>
      <c r="V139" s="427" t="s">
        <v>1226</v>
      </c>
    </row>
    <row r="140" spans="1:22" s="130" customFormat="1" ht="15" x14ac:dyDescent="0.25">
      <c r="A140" s="939">
        <v>1</v>
      </c>
      <c r="B140" s="917" t="s">
        <v>5</v>
      </c>
      <c r="C140" s="56" t="s">
        <v>354</v>
      </c>
      <c r="D140" s="55" t="s">
        <v>896</v>
      </c>
      <c r="E140" s="58">
        <v>52620575</v>
      </c>
      <c r="F140" s="45">
        <v>41076</v>
      </c>
      <c r="G140" s="578" t="s">
        <v>807</v>
      </c>
      <c r="H140" s="57">
        <v>1010</v>
      </c>
      <c r="I140" s="578">
        <v>0</v>
      </c>
      <c r="J140" s="578">
        <v>1010</v>
      </c>
      <c r="K140" s="163">
        <v>1010</v>
      </c>
      <c r="L140" s="343" t="s">
        <v>245</v>
      </c>
      <c r="M140" s="343" t="s">
        <v>245</v>
      </c>
      <c r="N140" s="341" t="s">
        <v>245</v>
      </c>
      <c r="O140" s="528">
        <v>1010</v>
      </c>
      <c r="P140" s="341" t="s">
        <v>245</v>
      </c>
      <c r="Q140" s="539" t="s">
        <v>245</v>
      </c>
      <c r="R140" s="341" t="s">
        <v>1226</v>
      </c>
      <c r="S140" s="343" t="s">
        <v>245</v>
      </c>
      <c r="T140" s="343" t="s">
        <v>245</v>
      </c>
      <c r="U140" s="341" t="s">
        <v>245</v>
      </c>
      <c r="V140" s="341" t="s">
        <v>1226</v>
      </c>
    </row>
    <row r="141" spans="1:22" s="29" customFormat="1" ht="15" x14ac:dyDescent="0.25">
      <c r="A141" s="70">
        <v>2</v>
      </c>
      <c r="B141" s="917" t="s">
        <v>76</v>
      </c>
      <c r="C141" s="56" t="s">
        <v>1244</v>
      </c>
      <c r="D141" s="55" t="s">
        <v>532</v>
      </c>
      <c r="E141" s="58">
        <v>52066063</v>
      </c>
      <c r="F141" s="45">
        <v>40934</v>
      </c>
      <c r="G141" s="578" t="s">
        <v>807</v>
      </c>
      <c r="H141" s="57">
        <v>935</v>
      </c>
      <c r="I141" s="578">
        <v>355</v>
      </c>
      <c r="J141" s="578">
        <v>580</v>
      </c>
      <c r="K141" s="163">
        <v>935</v>
      </c>
      <c r="L141" s="559">
        <v>355</v>
      </c>
      <c r="M141" s="341" t="s">
        <v>245</v>
      </c>
      <c r="N141" s="341" t="s">
        <v>245</v>
      </c>
      <c r="O141" s="537">
        <v>510</v>
      </c>
      <c r="P141" s="537">
        <v>70</v>
      </c>
      <c r="Q141" s="539" t="s">
        <v>245</v>
      </c>
      <c r="R141" s="341" t="s">
        <v>1226</v>
      </c>
      <c r="S141" s="343" t="s">
        <v>245</v>
      </c>
      <c r="T141" s="343" t="s">
        <v>245</v>
      </c>
      <c r="U141" s="341" t="s">
        <v>245</v>
      </c>
      <c r="V141" s="341" t="s">
        <v>1226</v>
      </c>
    </row>
    <row r="142" spans="1:22" s="29" customFormat="1" ht="15" x14ac:dyDescent="0.25">
      <c r="A142" s="70">
        <v>3</v>
      </c>
      <c r="B142" s="917" t="s">
        <v>16</v>
      </c>
      <c r="C142" s="56" t="s">
        <v>1246</v>
      </c>
      <c r="D142" s="55" t="s">
        <v>409</v>
      </c>
      <c r="E142" s="58">
        <v>52655472</v>
      </c>
      <c r="F142" s="45">
        <v>41131</v>
      </c>
      <c r="G142" s="578" t="s">
        <v>807</v>
      </c>
      <c r="H142" s="57">
        <v>710</v>
      </c>
      <c r="I142" s="578">
        <v>0</v>
      </c>
      <c r="J142" s="578">
        <v>710</v>
      </c>
      <c r="K142" s="163">
        <v>710</v>
      </c>
      <c r="L142" s="343" t="s">
        <v>245</v>
      </c>
      <c r="M142" s="343" t="s">
        <v>245</v>
      </c>
      <c r="N142" s="341" t="s">
        <v>245</v>
      </c>
      <c r="O142" s="528">
        <v>710</v>
      </c>
      <c r="P142" s="341" t="s">
        <v>245</v>
      </c>
      <c r="Q142" s="539" t="s">
        <v>245</v>
      </c>
      <c r="R142" s="341" t="s">
        <v>1226</v>
      </c>
      <c r="S142" s="343" t="s">
        <v>245</v>
      </c>
      <c r="T142" s="343" t="s">
        <v>245</v>
      </c>
      <c r="U142" s="341" t="s">
        <v>245</v>
      </c>
      <c r="V142" s="341" t="s">
        <v>1226</v>
      </c>
    </row>
    <row r="143" spans="1:22" s="29" customFormat="1" ht="15" x14ac:dyDescent="0.25">
      <c r="A143" s="30">
        <v>4</v>
      </c>
      <c r="B143" s="917" t="s">
        <v>80</v>
      </c>
      <c r="C143" s="56" t="s">
        <v>354</v>
      </c>
      <c r="D143" s="55" t="s">
        <v>613</v>
      </c>
      <c r="E143" s="58">
        <v>53252650</v>
      </c>
      <c r="F143" s="45">
        <v>41483</v>
      </c>
      <c r="G143" s="578" t="s">
        <v>807</v>
      </c>
      <c r="H143" s="57">
        <v>580</v>
      </c>
      <c r="I143" s="578">
        <v>0</v>
      </c>
      <c r="J143" s="578">
        <v>580</v>
      </c>
      <c r="K143" s="163">
        <v>580</v>
      </c>
      <c r="L143" s="343" t="s">
        <v>245</v>
      </c>
      <c r="M143" s="343" t="s">
        <v>245</v>
      </c>
      <c r="N143" s="341" t="s">
        <v>245</v>
      </c>
      <c r="O143" s="528">
        <v>510</v>
      </c>
      <c r="P143" s="528">
        <v>70</v>
      </c>
      <c r="Q143" s="539" t="s">
        <v>245</v>
      </c>
      <c r="R143" s="341" t="s">
        <v>1226</v>
      </c>
      <c r="S143" s="343" t="s">
        <v>245</v>
      </c>
      <c r="T143" s="343" t="s">
        <v>245</v>
      </c>
      <c r="U143" s="341" t="s">
        <v>245</v>
      </c>
      <c r="V143" s="341" t="s">
        <v>1226</v>
      </c>
    </row>
    <row r="144" spans="1:22" s="29" customFormat="1" ht="15" x14ac:dyDescent="0.25">
      <c r="A144" s="70">
        <v>5</v>
      </c>
      <c r="B144" s="917" t="s">
        <v>61</v>
      </c>
      <c r="C144" s="56" t="s">
        <v>1441</v>
      </c>
      <c r="D144" s="55" t="s">
        <v>322</v>
      </c>
      <c r="E144" s="644" t="s">
        <v>1443</v>
      </c>
      <c r="F144" s="645" t="s">
        <v>1442</v>
      </c>
      <c r="G144" s="578" t="s">
        <v>807</v>
      </c>
      <c r="H144" s="57">
        <v>504</v>
      </c>
      <c r="I144" s="578">
        <v>0</v>
      </c>
      <c r="J144" s="578">
        <v>504</v>
      </c>
      <c r="K144" s="163">
        <v>504</v>
      </c>
      <c r="L144" s="341" t="s">
        <v>245</v>
      </c>
      <c r="M144" s="343" t="s">
        <v>245</v>
      </c>
      <c r="N144" s="341" t="s">
        <v>245</v>
      </c>
      <c r="O144" s="343" t="s">
        <v>245</v>
      </c>
      <c r="P144" s="343" t="s">
        <v>245</v>
      </c>
      <c r="Q144" s="528">
        <v>504</v>
      </c>
      <c r="R144" s="341" t="s">
        <v>1226</v>
      </c>
      <c r="S144" s="343" t="s">
        <v>245</v>
      </c>
      <c r="T144" s="343" t="s">
        <v>245</v>
      </c>
      <c r="U144" s="341" t="s">
        <v>245</v>
      </c>
      <c r="V144" s="341" t="s">
        <v>1226</v>
      </c>
    </row>
    <row r="145" spans="1:22" s="29" customFormat="1" ht="15" x14ac:dyDescent="0.25">
      <c r="A145" s="70">
        <v>6</v>
      </c>
      <c r="B145" s="917" t="s">
        <v>118</v>
      </c>
      <c r="C145" s="56" t="s">
        <v>70</v>
      </c>
      <c r="D145" s="55" t="s">
        <v>220</v>
      </c>
      <c r="E145" s="164">
        <v>52249437</v>
      </c>
      <c r="F145" s="45">
        <v>41036</v>
      </c>
      <c r="G145" s="578" t="s">
        <v>807</v>
      </c>
      <c r="H145" s="57">
        <v>370</v>
      </c>
      <c r="I145" s="578">
        <v>0</v>
      </c>
      <c r="J145" s="578">
        <v>370</v>
      </c>
      <c r="K145" s="163">
        <v>370</v>
      </c>
      <c r="L145" s="343" t="s">
        <v>245</v>
      </c>
      <c r="M145" s="343" t="s">
        <v>245</v>
      </c>
      <c r="N145" s="341" t="s">
        <v>245</v>
      </c>
      <c r="O145" s="528">
        <v>370</v>
      </c>
      <c r="P145" s="341" t="s">
        <v>245</v>
      </c>
      <c r="Q145" s="539" t="s">
        <v>245</v>
      </c>
      <c r="R145" s="341" t="s">
        <v>1226</v>
      </c>
      <c r="S145" s="343" t="s">
        <v>245</v>
      </c>
      <c r="T145" s="343" t="s">
        <v>245</v>
      </c>
      <c r="U145" s="341" t="s">
        <v>245</v>
      </c>
      <c r="V145" s="341" t="s">
        <v>1226</v>
      </c>
    </row>
    <row r="146" spans="1:22" s="29" customFormat="1" ht="15" x14ac:dyDescent="0.25">
      <c r="A146" s="70">
        <v>7</v>
      </c>
      <c r="B146" s="917" t="s">
        <v>16</v>
      </c>
      <c r="C146" s="56" t="s">
        <v>318</v>
      </c>
      <c r="D146" s="55" t="s">
        <v>532</v>
      </c>
      <c r="E146" s="58">
        <v>52844900</v>
      </c>
      <c r="F146" s="45">
        <v>41306</v>
      </c>
      <c r="G146" s="578" t="s">
        <v>807</v>
      </c>
      <c r="H146" s="57">
        <v>370</v>
      </c>
      <c r="I146" s="578">
        <v>0</v>
      </c>
      <c r="J146" s="578">
        <v>370</v>
      </c>
      <c r="K146" s="163">
        <v>370</v>
      </c>
      <c r="L146" s="343" t="s">
        <v>245</v>
      </c>
      <c r="M146" s="343" t="s">
        <v>245</v>
      </c>
      <c r="N146" s="341" t="s">
        <v>245</v>
      </c>
      <c r="O146" s="528">
        <v>370</v>
      </c>
      <c r="P146" s="341" t="s">
        <v>245</v>
      </c>
      <c r="Q146" s="539" t="s">
        <v>245</v>
      </c>
      <c r="R146" s="341" t="s">
        <v>1226</v>
      </c>
      <c r="S146" s="343" t="s">
        <v>245</v>
      </c>
      <c r="T146" s="343" t="s">
        <v>245</v>
      </c>
      <c r="U146" s="341" t="s">
        <v>245</v>
      </c>
      <c r="V146" s="341" t="s">
        <v>1226</v>
      </c>
    </row>
    <row r="147" spans="1:22" s="29" customFormat="1" ht="15" x14ac:dyDescent="0.25">
      <c r="A147" s="70">
        <v>8</v>
      </c>
      <c r="B147" s="917" t="s">
        <v>73</v>
      </c>
      <c r="C147" s="56" t="s">
        <v>515</v>
      </c>
      <c r="D147" s="55" t="s">
        <v>686</v>
      </c>
      <c r="E147" s="644">
        <v>52341781</v>
      </c>
      <c r="F147" s="293" t="s">
        <v>1444</v>
      </c>
      <c r="G147" s="578" t="s">
        <v>807</v>
      </c>
      <c r="H147" s="57">
        <v>354</v>
      </c>
      <c r="I147" s="578">
        <v>0</v>
      </c>
      <c r="J147" s="578">
        <v>354</v>
      </c>
      <c r="K147" s="163">
        <v>354</v>
      </c>
      <c r="L147" s="341" t="s">
        <v>245</v>
      </c>
      <c r="M147" s="343" t="s">
        <v>245</v>
      </c>
      <c r="N147" s="341" t="s">
        <v>245</v>
      </c>
      <c r="O147" s="343" t="s">
        <v>245</v>
      </c>
      <c r="P147" s="343" t="s">
        <v>245</v>
      </c>
      <c r="Q147" s="528">
        <v>354</v>
      </c>
      <c r="R147" s="341" t="s">
        <v>1226</v>
      </c>
      <c r="S147" s="343" t="s">
        <v>245</v>
      </c>
      <c r="T147" s="343" t="s">
        <v>245</v>
      </c>
      <c r="U147" s="341" t="s">
        <v>245</v>
      </c>
      <c r="V147" s="341" t="s">
        <v>1226</v>
      </c>
    </row>
    <row r="148" spans="1:22" s="29" customFormat="1" ht="15" x14ac:dyDescent="0.25">
      <c r="A148" s="70">
        <v>9</v>
      </c>
      <c r="B148" s="917" t="s">
        <v>80</v>
      </c>
      <c r="C148" s="56" t="s">
        <v>6</v>
      </c>
      <c r="D148" s="55" t="s">
        <v>528</v>
      </c>
      <c r="E148" s="58">
        <v>53252650</v>
      </c>
      <c r="F148" s="45">
        <v>41483</v>
      </c>
      <c r="G148" s="578" t="s">
        <v>807</v>
      </c>
      <c r="H148" s="57">
        <v>340</v>
      </c>
      <c r="I148" s="578">
        <v>0</v>
      </c>
      <c r="J148" s="578">
        <v>340</v>
      </c>
      <c r="K148" s="163">
        <v>340</v>
      </c>
      <c r="L148" s="341" t="s">
        <v>245</v>
      </c>
      <c r="M148" s="341" t="s">
        <v>245</v>
      </c>
      <c r="N148" s="341" t="s">
        <v>245</v>
      </c>
      <c r="O148" s="528">
        <v>270</v>
      </c>
      <c r="P148" s="528">
        <v>70</v>
      </c>
      <c r="Q148" s="539" t="s">
        <v>245</v>
      </c>
      <c r="R148" s="341" t="s">
        <v>1226</v>
      </c>
      <c r="S148" s="343" t="s">
        <v>245</v>
      </c>
      <c r="T148" s="343" t="s">
        <v>245</v>
      </c>
      <c r="U148" s="341" t="s">
        <v>245</v>
      </c>
      <c r="V148" s="341" t="s">
        <v>1226</v>
      </c>
    </row>
    <row r="149" spans="1:22" s="29" customFormat="1" ht="15" x14ac:dyDescent="0.25">
      <c r="A149" s="70">
        <v>10</v>
      </c>
      <c r="B149" s="917" t="s">
        <v>20</v>
      </c>
      <c r="C149" s="56" t="s">
        <v>1247</v>
      </c>
      <c r="D149" s="55" t="s">
        <v>112</v>
      </c>
      <c r="E149" s="383">
        <v>52284490</v>
      </c>
      <c r="F149" s="348">
        <v>40956</v>
      </c>
      <c r="G149" s="578" t="s">
        <v>807</v>
      </c>
      <c r="H149" s="57">
        <v>270</v>
      </c>
      <c r="I149" s="578">
        <v>0</v>
      </c>
      <c r="J149" s="578">
        <v>270</v>
      </c>
      <c r="K149" s="163">
        <v>270</v>
      </c>
      <c r="L149" s="343" t="s">
        <v>245</v>
      </c>
      <c r="M149" s="343" t="s">
        <v>245</v>
      </c>
      <c r="N149" s="341" t="s">
        <v>245</v>
      </c>
      <c r="O149" s="528">
        <v>270</v>
      </c>
      <c r="P149" s="341" t="s">
        <v>245</v>
      </c>
      <c r="Q149" s="539" t="s">
        <v>245</v>
      </c>
      <c r="R149" s="341" t="s">
        <v>1226</v>
      </c>
      <c r="S149" s="343" t="s">
        <v>245</v>
      </c>
      <c r="T149" s="343" t="s">
        <v>245</v>
      </c>
      <c r="U149" s="341" t="s">
        <v>245</v>
      </c>
      <c r="V149" s="341" t="s">
        <v>1226</v>
      </c>
    </row>
    <row r="150" spans="1:22" s="29" customFormat="1" ht="15" x14ac:dyDescent="0.25">
      <c r="A150" s="70">
        <v>11</v>
      </c>
      <c r="B150" s="917" t="s">
        <v>73</v>
      </c>
      <c r="C150" s="56" t="s">
        <v>515</v>
      </c>
      <c r="D150" s="55" t="s">
        <v>1445</v>
      </c>
      <c r="E150" s="644">
        <v>53051877</v>
      </c>
      <c r="F150" s="645">
        <v>41432</v>
      </c>
      <c r="G150" s="578" t="s">
        <v>807</v>
      </c>
      <c r="H150" s="57">
        <v>254</v>
      </c>
      <c r="I150" s="578">
        <v>0</v>
      </c>
      <c r="J150" s="578">
        <v>254</v>
      </c>
      <c r="K150" s="163">
        <v>254</v>
      </c>
      <c r="L150" s="341" t="s">
        <v>245</v>
      </c>
      <c r="M150" s="343" t="s">
        <v>245</v>
      </c>
      <c r="N150" s="341" t="s">
        <v>245</v>
      </c>
      <c r="O150" s="343" t="s">
        <v>245</v>
      </c>
      <c r="P150" s="343" t="s">
        <v>245</v>
      </c>
      <c r="Q150" s="528">
        <v>254</v>
      </c>
      <c r="R150" s="341" t="s">
        <v>1226</v>
      </c>
      <c r="S150" s="343" t="s">
        <v>245</v>
      </c>
      <c r="T150" s="343" t="s">
        <v>245</v>
      </c>
      <c r="U150" s="341" t="s">
        <v>245</v>
      </c>
      <c r="V150" s="341" t="s">
        <v>1226</v>
      </c>
    </row>
    <row r="151" spans="1:22" s="29" customFormat="1" ht="15" x14ac:dyDescent="0.25">
      <c r="A151" s="77">
        <v>12</v>
      </c>
      <c r="B151" s="917" t="s">
        <v>28</v>
      </c>
      <c r="C151" s="56" t="s">
        <v>1446</v>
      </c>
      <c r="D151" s="55" t="s">
        <v>537</v>
      </c>
      <c r="E151" s="644" t="s">
        <v>1448</v>
      </c>
      <c r="F151" s="645" t="s">
        <v>1447</v>
      </c>
      <c r="G151" s="578" t="s">
        <v>807</v>
      </c>
      <c r="H151" s="57">
        <v>254</v>
      </c>
      <c r="I151" s="578">
        <v>0</v>
      </c>
      <c r="J151" s="578">
        <v>254</v>
      </c>
      <c r="K151" s="163">
        <v>254</v>
      </c>
      <c r="L151" s="341" t="s">
        <v>245</v>
      </c>
      <c r="M151" s="343" t="s">
        <v>245</v>
      </c>
      <c r="N151" s="341" t="s">
        <v>245</v>
      </c>
      <c r="O151" s="343" t="s">
        <v>245</v>
      </c>
      <c r="P151" s="343" t="s">
        <v>245</v>
      </c>
      <c r="Q151" s="528">
        <v>254</v>
      </c>
      <c r="R151" s="341" t="s">
        <v>1226</v>
      </c>
      <c r="S151" s="343" t="s">
        <v>245</v>
      </c>
      <c r="T151" s="343" t="s">
        <v>245</v>
      </c>
      <c r="U151" s="341" t="s">
        <v>245</v>
      </c>
      <c r="V151" s="341" t="s">
        <v>1226</v>
      </c>
    </row>
    <row r="152" spans="1:22" s="130" customFormat="1" ht="15" x14ac:dyDescent="0.25">
      <c r="A152" s="77">
        <v>13</v>
      </c>
      <c r="B152" s="917" t="s">
        <v>17</v>
      </c>
      <c r="C152" s="56" t="s">
        <v>1242</v>
      </c>
      <c r="D152" s="55" t="s">
        <v>677</v>
      </c>
      <c r="E152" s="382"/>
      <c r="F152" s="78"/>
      <c r="G152" s="578" t="s">
        <v>807</v>
      </c>
      <c r="H152" s="57">
        <v>248</v>
      </c>
      <c r="I152" s="578">
        <v>248</v>
      </c>
      <c r="J152" s="578">
        <v>0</v>
      </c>
      <c r="K152" s="48">
        <v>248</v>
      </c>
      <c r="L152" s="341" t="s">
        <v>245</v>
      </c>
      <c r="M152" s="559">
        <v>248</v>
      </c>
      <c r="N152" s="341" t="s">
        <v>245</v>
      </c>
      <c r="O152" s="343" t="s">
        <v>245</v>
      </c>
      <c r="P152" s="343" t="s">
        <v>245</v>
      </c>
      <c r="Q152" s="539" t="s">
        <v>245</v>
      </c>
      <c r="R152" s="341" t="s">
        <v>1226</v>
      </c>
      <c r="S152" s="343" t="s">
        <v>245</v>
      </c>
      <c r="T152" s="343" t="s">
        <v>245</v>
      </c>
      <c r="U152" s="341" t="s">
        <v>245</v>
      </c>
      <c r="V152" s="341" t="s">
        <v>1226</v>
      </c>
    </row>
    <row r="153" spans="1:22" s="29" customFormat="1" ht="15" x14ac:dyDescent="0.25">
      <c r="A153" s="77">
        <v>14</v>
      </c>
      <c r="B153" s="117" t="s">
        <v>121</v>
      </c>
      <c r="C153" s="56" t="s">
        <v>1322</v>
      </c>
      <c r="D153" s="55" t="s">
        <v>648</v>
      </c>
      <c r="E153" s="382"/>
      <c r="F153" s="78"/>
      <c r="G153" s="578" t="s">
        <v>807</v>
      </c>
      <c r="H153" s="57">
        <v>185</v>
      </c>
      <c r="I153" s="578">
        <v>185</v>
      </c>
      <c r="J153" s="578">
        <v>0</v>
      </c>
      <c r="K153" s="163">
        <v>185</v>
      </c>
      <c r="L153" s="559">
        <v>185</v>
      </c>
      <c r="M153" s="341" t="s">
        <v>245</v>
      </c>
      <c r="N153" s="341" t="s">
        <v>245</v>
      </c>
      <c r="O153" s="343" t="s">
        <v>245</v>
      </c>
      <c r="P153" s="343" t="s">
        <v>245</v>
      </c>
      <c r="Q153" s="539" t="s">
        <v>245</v>
      </c>
      <c r="R153" s="341" t="s">
        <v>1226</v>
      </c>
      <c r="S153" s="343" t="s">
        <v>245</v>
      </c>
      <c r="T153" s="343" t="s">
        <v>245</v>
      </c>
      <c r="U153" s="341" t="s">
        <v>245</v>
      </c>
      <c r="V153" s="341" t="s">
        <v>1226</v>
      </c>
    </row>
    <row r="154" spans="1:22" s="29" customFormat="1" ht="15" x14ac:dyDescent="0.25">
      <c r="A154" s="77">
        <v>15</v>
      </c>
      <c r="B154" s="917" t="s">
        <v>35</v>
      </c>
      <c r="C154" s="56" t="s">
        <v>1245</v>
      </c>
      <c r="D154" s="55" t="s">
        <v>218</v>
      </c>
      <c r="E154" s="58">
        <v>52578369</v>
      </c>
      <c r="F154" s="45">
        <v>41092</v>
      </c>
      <c r="G154" s="633" t="s">
        <v>807</v>
      </c>
      <c r="H154" s="57">
        <v>135</v>
      </c>
      <c r="I154" s="633">
        <v>135</v>
      </c>
      <c r="J154" s="633">
        <v>0</v>
      </c>
      <c r="K154" s="163">
        <v>135</v>
      </c>
      <c r="L154" s="343" t="s">
        <v>245</v>
      </c>
      <c r="M154" s="343" t="s">
        <v>245</v>
      </c>
      <c r="N154" s="537">
        <v>135</v>
      </c>
      <c r="O154" s="341" t="s">
        <v>245</v>
      </c>
      <c r="P154" s="341" t="s">
        <v>245</v>
      </c>
      <c r="Q154" s="539" t="s">
        <v>245</v>
      </c>
      <c r="R154" s="341" t="s">
        <v>1226</v>
      </c>
      <c r="S154" s="343" t="s">
        <v>245</v>
      </c>
      <c r="T154" s="343" t="s">
        <v>245</v>
      </c>
      <c r="U154" s="341" t="s">
        <v>245</v>
      </c>
      <c r="V154" s="341" t="s">
        <v>1226</v>
      </c>
    </row>
    <row r="155" spans="1:22" s="29" customFormat="1" ht="15" x14ac:dyDescent="0.25">
      <c r="A155" s="77">
        <v>16</v>
      </c>
      <c r="B155" s="917" t="s">
        <v>58</v>
      </c>
      <c r="C155" s="56" t="s">
        <v>649</v>
      </c>
      <c r="D155" s="55" t="s">
        <v>251</v>
      </c>
      <c r="E155" s="383">
        <v>52430552</v>
      </c>
      <c r="F155" s="348">
        <v>41029</v>
      </c>
      <c r="G155" s="633" t="s">
        <v>807</v>
      </c>
      <c r="H155" s="57">
        <v>135</v>
      </c>
      <c r="I155" s="633">
        <v>135</v>
      </c>
      <c r="J155" s="633">
        <v>0</v>
      </c>
      <c r="K155" s="163">
        <v>135</v>
      </c>
      <c r="L155" s="559">
        <v>135</v>
      </c>
      <c r="M155" s="341" t="s">
        <v>245</v>
      </c>
      <c r="N155" s="341" t="s">
        <v>245</v>
      </c>
      <c r="O155" s="343" t="s">
        <v>245</v>
      </c>
      <c r="P155" s="343" t="s">
        <v>245</v>
      </c>
      <c r="Q155" s="539" t="s">
        <v>245</v>
      </c>
      <c r="R155" s="341" t="s">
        <v>1226</v>
      </c>
      <c r="S155" s="343" t="s">
        <v>245</v>
      </c>
      <c r="T155" s="343" t="s">
        <v>245</v>
      </c>
      <c r="U155" s="341" t="s">
        <v>245</v>
      </c>
      <c r="V155" s="341" t="s">
        <v>1226</v>
      </c>
    </row>
    <row r="156" spans="1:22" s="29" customFormat="1" ht="15" x14ac:dyDescent="0.25">
      <c r="A156" s="77">
        <v>17</v>
      </c>
      <c r="B156" s="917" t="s">
        <v>76</v>
      </c>
      <c r="C156" s="56" t="s">
        <v>1449</v>
      </c>
      <c r="D156" s="55" t="s">
        <v>1450</v>
      </c>
      <c r="E156" s="641">
        <v>53069557</v>
      </c>
      <c r="F156" s="645">
        <v>41479</v>
      </c>
      <c r="G156" s="633" t="s">
        <v>807</v>
      </c>
      <c r="H156" s="57">
        <v>4</v>
      </c>
      <c r="I156" s="633">
        <v>0</v>
      </c>
      <c r="J156" s="633">
        <v>4</v>
      </c>
      <c r="K156" s="163">
        <v>4</v>
      </c>
      <c r="L156" s="341" t="s">
        <v>245</v>
      </c>
      <c r="M156" s="341" t="s">
        <v>245</v>
      </c>
      <c r="N156" s="341" t="s">
        <v>245</v>
      </c>
      <c r="O156" s="343" t="s">
        <v>245</v>
      </c>
      <c r="P156" s="343" t="s">
        <v>245</v>
      </c>
      <c r="Q156" s="528">
        <v>184</v>
      </c>
      <c r="R156" s="341"/>
      <c r="S156" s="343" t="s">
        <v>245</v>
      </c>
      <c r="T156" s="343" t="s">
        <v>245</v>
      </c>
      <c r="U156" s="341" t="s">
        <v>245</v>
      </c>
      <c r="V156" s="341"/>
    </row>
    <row r="157" spans="1:22" s="29" customFormat="1" ht="15" x14ac:dyDescent="0.25">
      <c r="A157" s="77">
        <v>18</v>
      </c>
      <c r="B157" s="917" t="s">
        <v>13</v>
      </c>
      <c r="C157" s="56" t="s">
        <v>1323</v>
      </c>
      <c r="D157" s="55" t="s">
        <v>1243</v>
      </c>
      <c r="E157" s="58">
        <v>52585516</v>
      </c>
      <c r="F157" s="293">
        <v>2012</v>
      </c>
      <c r="G157" s="633" t="s">
        <v>807</v>
      </c>
      <c r="H157" s="57">
        <v>3</v>
      </c>
      <c r="I157" s="633">
        <v>3</v>
      </c>
      <c r="J157" s="633">
        <v>0</v>
      </c>
      <c r="K157" s="163">
        <v>3</v>
      </c>
      <c r="L157" s="341" t="s">
        <v>245</v>
      </c>
      <c r="M157" s="558" t="s">
        <v>1394</v>
      </c>
      <c r="N157" s="341" t="s">
        <v>245</v>
      </c>
      <c r="O157" s="343" t="s">
        <v>245</v>
      </c>
      <c r="P157" s="343" t="s">
        <v>245</v>
      </c>
      <c r="Q157" s="539" t="s">
        <v>245</v>
      </c>
      <c r="R157" s="341" t="s">
        <v>1226</v>
      </c>
      <c r="S157" s="343" t="s">
        <v>245</v>
      </c>
      <c r="T157" s="343" t="s">
        <v>245</v>
      </c>
      <c r="U157" s="341" t="s">
        <v>245</v>
      </c>
      <c r="V157" s="341" t="s">
        <v>1226</v>
      </c>
    </row>
    <row r="158" spans="1:22" s="13" customFormat="1" x14ac:dyDescent="0.2">
      <c r="A158" s="372"/>
      <c r="B158" s="19"/>
      <c r="C158" s="372"/>
      <c r="D158" s="372"/>
      <c r="E158" s="372"/>
      <c r="F158" s="372"/>
      <c r="G158" s="372"/>
      <c r="H158" s="372"/>
      <c r="I158" s="372"/>
      <c r="J158" s="372"/>
      <c r="K158" s="372"/>
      <c r="L158" s="372"/>
      <c r="M158" s="372"/>
      <c r="N158" s="372"/>
      <c r="O158" s="19"/>
      <c r="P158" s="19"/>
      <c r="Q158" s="372"/>
      <c r="R158" s="372"/>
      <c r="S158" s="372"/>
      <c r="T158" s="19"/>
      <c r="U158" s="372"/>
      <c r="V158" s="372"/>
    </row>
    <row r="159" spans="1:22" ht="14.65" customHeight="1" x14ac:dyDescent="0.2">
      <c r="A159" s="2"/>
      <c r="B159" s="49"/>
      <c r="C159" s="49"/>
      <c r="D159" s="940" t="s">
        <v>1265</v>
      </c>
      <c r="E159" s="940"/>
      <c r="F159" s="940"/>
      <c r="G159" s="940"/>
      <c r="H159" s="940"/>
      <c r="I159" s="940"/>
      <c r="J159" s="940"/>
      <c r="K159" s="940"/>
      <c r="L159" s="940"/>
      <c r="M159" s="940"/>
      <c r="N159" s="940"/>
      <c r="O159" s="940"/>
      <c r="P159" s="940"/>
      <c r="Q159" s="940"/>
      <c r="R159" s="940"/>
      <c r="S159" s="940"/>
      <c r="T159" s="940"/>
      <c r="U159" s="940"/>
      <c r="V159" s="940"/>
    </row>
    <row r="161" spans="1:22" s="29" customFormat="1" ht="15" x14ac:dyDescent="0.25">
      <c r="A161" s="70" t="s">
        <v>1260</v>
      </c>
      <c r="B161" s="917" t="s">
        <v>20</v>
      </c>
      <c r="C161" s="56" t="s">
        <v>104</v>
      </c>
      <c r="D161" s="72" t="s">
        <v>213</v>
      </c>
      <c r="E161" s="349">
        <v>50328334</v>
      </c>
      <c r="F161" s="348">
        <v>40308</v>
      </c>
      <c r="G161" s="578" t="s">
        <v>807</v>
      </c>
      <c r="H161" s="57">
        <v>70</v>
      </c>
      <c r="I161" s="70">
        <v>0</v>
      </c>
      <c r="J161" s="70">
        <v>70</v>
      </c>
      <c r="K161" s="110">
        <v>70</v>
      </c>
      <c r="L161" s="70" t="s">
        <v>245</v>
      </c>
      <c r="M161" s="70" t="s">
        <v>245</v>
      </c>
      <c r="N161" s="70" t="s">
        <v>245</v>
      </c>
      <c r="O161" s="70" t="s">
        <v>245</v>
      </c>
      <c r="P161" s="528">
        <v>70</v>
      </c>
      <c r="Q161" s="70" t="s">
        <v>245</v>
      </c>
      <c r="R161" s="70" t="s">
        <v>1262</v>
      </c>
      <c r="S161" s="77" t="s">
        <v>245</v>
      </c>
      <c r="T161" s="70" t="s">
        <v>245</v>
      </c>
      <c r="U161" s="70" t="s">
        <v>245</v>
      </c>
      <c r="V161" s="70" t="s">
        <v>1226</v>
      </c>
    </row>
    <row r="162" spans="1:22" s="29" customFormat="1" ht="15" x14ac:dyDescent="0.25">
      <c r="A162" s="70" t="s">
        <v>921</v>
      </c>
      <c r="B162" s="917" t="s">
        <v>20</v>
      </c>
      <c r="C162" s="56" t="s">
        <v>1267</v>
      </c>
      <c r="D162" s="72" t="s">
        <v>237</v>
      </c>
      <c r="E162" s="349">
        <v>50261492</v>
      </c>
      <c r="F162" s="45">
        <v>40346</v>
      </c>
      <c r="G162" s="578" t="s">
        <v>807</v>
      </c>
      <c r="H162" s="57">
        <v>70</v>
      </c>
      <c r="I162" s="70">
        <v>0</v>
      </c>
      <c r="J162" s="70">
        <v>70</v>
      </c>
      <c r="K162" s="110">
        <v>70</v>
      </c>
      <c r="L162" s="70" t="s">
        <v>245</v>
      </c>
      <c r="M162" s="70" t="s">
        <v>245</v>
      </c>
      <c r="N162" s="70" t="s">
        <v>245</v>
      </c>
      <c r="O162" s="70" t="s">
        <v>245</v>
      </c>
      <c r="P162" s="528">
        <v>70</v>
      </c>
      <c r="Q162" s="70" t="s">
        <v>245</v>
      </c>
      <c r="R162" s="70" t="s">
        <v>1262</v>
      </c>
      <c r="S162" s="77" t="s">
        <v>245</v>
      </c>
      <c r="T162" s="70" t="s">
        <v>245</v>
      </c>
      <c r="U162" s="70" t="s">
        <v>245</v>
      </c>
      <c r="V162" s="70" t="s">
        <v>1226</v>
      </c>
    </row>
    <row r="163" spans="1:22" s="29" customFormat="1" ht="15" x14ac:dyDescent="0.25">
      <c r="A163" s="70" t="s">
        <v>1261</v>
      </c>
      <c r="B163" s="917" t="s">
        <v>20</v>
      </c>
      <c r="C163" s="56" t="s">
        <v>513</v>
      </c>
      <c r="D163" s="72" t="s">
        <v>945</v>
      </c>
      <c r="E163" s="349">
        <v>50742818</v>
      </c>
      <c r="F163" s="45">
        <v>40513</v>
      </c>
      <c r="G163" s="578" t="s">
        <v>807</v>
      </c>
      <c r="H163" s="57">
        <v>70</v>
      </c>
      <c r="I163" s="70">
        <v>0</v>
      </c>
      <c r="J163" s="70">
        <v>70</v>
      </c>
      <c r="K163" s="110">
        <v>70</v>
      </c>
      <c r="L163" s="70" t="s">
        <v>245</v>
      </c>
      <c r="M163" s="70" t="s">
        <v>245</v>
      </c>
      <c r="N163" s="70" t="s">
        <v>245</v>
      </c>
      <c r="O163" s="70" t="s">
        <v>245</v>
      </c>
      <c r="P163" s="528">
        <v>70</v>
      </c>
      <c r="Q163" s="70" t="s">
        <v>245</v>
      </c>
      <c r="R163" s="70" t="s">
        <v>1262</v>
      </c>
      <c r="S163" s="77" t="s">
        <v>245</v>
      </c>
      <c r="T163" s="70" t="s">
        <v>245</v>
      </c>
      <c r="U163" s="70" t="s">
        <v>245</v>
      </c>
      <c r="V163" s="70" t="s">
        <v>1226</v>
      </c>
    </row>
    <row r="164" spans="1:22" x14ac:dyDescent="0.2">
      <c r="A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22" x14ac:dyDescent="0.2">
      <c r="A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22" x14ac:dyDescent="0.2">
      <c r="A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22" x14ac:dyDescent="0.2">
      <c r="A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22" x14ac:dyDescent="0.2">
      <c r="A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 t="s">
        <v>121</v>
      </c>
    </row>
    <row r="169" spans="1:22" x14ac:dyDescent="0.2">
      <c r="A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22" x14ac:dyDescent="0.2">
      <c r="A170" s="3"/>
      <c r="C170" s="3"/>
      <c r="D170" s="3"/>
      <c r="E170" s="3"/>
      <c r="F170" s="3"/>
      <c r="G170" s="3"/>
      <c r="H170" s="3" t="s">
        <v>121</v>
      </c>
      <c r="I170" s="3"/>
      <c r="J170" s="3"/>
      <c r="K170" s="3"/>
      <c r="L170" s="3"/>
    </row>
    <row r="171" spans="1:22" x14ac:dyDescent="0.2">
      <c r="A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22" x14ac:dyDescent="0.2">
      <c r="A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22" x14ac:dyDescent="0.2">
      <c r="A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22" x14ac:dyDescent="0.2">
      <c r="A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22" x14ac:dyDescent="0.2">
      <c r="A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22" x14ac:dyDescent="0.2">
      <c r="A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22" s="13" customFormat="1" x14ac:dyDescent="0.2">
      <c r="A177" s="3"/>
      <c r="B177" s="50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50"/>
      <c r="P177" s="50"/>
      <c r="Q177" s="3"/>
      <c r="R177" s="3"/>
      <c r="S177" s="3"/>
      <c r="T177" s="50"/>
      <c r="U177" s="3"/>
      <c r="V177" s="3"/>
    </row>
    <row r="178" spans="1:22" x14ac:dyDescent="0.2">
      <c r="A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22" x14ac:dyDescent="0.2">
      <c r="A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22" x14ac:dyDescent="0.2">
      <c r="A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22" x14ac:dyDescent="0.2">
      <c r="A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22" x14ac:dyDescent="0.2">
      <c r="A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22" x14ac:dyDescent="0.2">
      <c r="A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22" x14ac:dyDescent="0.2">
      <c r="A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22" x14ac:dyDescent="0.2">
      <c r="A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22" x14ac:dyDescent="0.2">
      <c r="A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22" x14ac:dyDescent="0.2">
      <c r="A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22" x14ac:dyDescent="0.2">
      <c r="A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22" x14ac:dyDescent="0.2">
      <c r="A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22" x14ac:dyDescent="0.2">
      <c r="A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22" x14ac:dyDescent="0.2">
      <c r="A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22" x14ac:dyDescent="0.2">
      <c r="A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x14ac:dyDescent="0.2">
      <c r="A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x14ac:dyDescent="0.2">
      <c r="A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x14ac:dyDescent="0.2">
      <c r="A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x14ac:dyDescent="0.2">
      <c r="A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x14ac:dyDescent="0.2">
      <c r="A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x14ac:dyDescent="0.2">
      <c r="A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x14ac:dyDescent="0.2">
      <c r="A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x14ac:dyDescent="0.2">
      <c r="A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x14ac:dyDescent="0.2">
      <c r="A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x14ac:dyDescent="0.2">
      <c r="A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x14ac:dyDescent="0.2">
      <c r="A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x14ac:dyDescent="0.2">
      <c r="A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x14ac:dyDescent="0.2">
      <c r="A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x14ac:dyDescent="0.2">
      <c r="A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x14ac:dyDescent="0.2">
      <c r="A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x14ac:dyDescent="0.2">
      <c r="A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x14ac:dyDescent="0.2">
      <c r="A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x14ac:dyDescent="0.2">
      <c r="A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x14ac:dyDescent="0.2">
      <c r="A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x14ac:dyDescent="0.2">
      <c r="A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x14ac:dyDescent="0.2">
      <c r="A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x14ac:dyDescent="0.2">
      <c r="A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x14ac:dyDescent="0.2">
      <c r="A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x14ac:dyDescent="0.2">
      <c r="A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x14ac:dyDescent="0.2">
      <c r="A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x14ac:dyDescent="0.2">
      <c r="A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x14ac:dyDescent="0.2">
      <c r="A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x14ac:dyDescent="0.2">
      <c r="A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x14ac:dyDescent="0.2">
      <c r="A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x14ac:dyDescent="0.2">
      <c r="A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x14ac:dyDescent="0.2">
      <c r="A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x14ac:dyDescent="0.2">
      <c r="A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x14ac:dyDescent="0.2">
      <c r="A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x14ac:dyDescent="0.2">
      <c r="A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x14ac:dyDescent="0.2">
      <c r="A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x14ac:dyDescent="0.2">
      <c r="A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x14ac:dyDescent="0.2">
      <c r="A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x14ac:dyDescent="0.2">
      <c r="A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x14ac:dyDescent="0.2">
      <c r="A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x14ac:dyDescent="0.2">
      <c r="A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x14ac:dyDescent="0.2">
      <c r="A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x14ac:dyDescent="0.2">
      <c r="A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x14ac:dyDescent="0.2">
      <c r="A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x14ac:dyDescent="0.2">
      <c r="A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x14ac:dyDescent="0.2">
      <c r="A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x14ac:dyDescent="0.2">
      <c r="A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x14ac:dyDescent="0.2">
      <c r="A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x14ac:dyDescent="0.2">
      <c r="A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x14ac:dyDescent="0.2">
      <c r="A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x14ac:dyDescent="0.2">
      <c r="A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x14ac:dyDescent="0.2">
      <c r="A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x14ac:dyDescent="0.2">
      <c r="A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x14ac:dyDescent="0.2">
      <c r="A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x14ac:dyDescent="0.2">
      <c r="A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x14ac:dyDescent="0.2">
      <c r="A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x14ac:dyDescent="0.2">
      <c r="A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x14ac:dyDescent="0.2">
      <c r="A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x14ac:dyDescent="0.2">
      <c r="A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x14ac:dyDescent="0.2">
      <c r="A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x14ac:dyDescent="0.2">
      <c r="A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x14ac:dyDescent="0.2">
      <c r="A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x14ac:dyDescent="0.2">
      <c r="A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x14ac:dyDescent="0.2">
      <c r="A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x14ac:dyDescent="0.2">
      <c r="A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x14ac:dyDescent="0.2">
      <c r="A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x14ac:dyDescent="0.2">
      <c r="A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x14ac:dyDescent="0.2">
      <c r="A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x14ac:dyDescent="0.2">
      <c r="A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x14ac:dyDescent="0.2">
      <c r="A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x14ac:dyDescent="0.2">
      <c r="A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x14ac:dyDescent="0.2">
      <c r="A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x14ac:dyDescent="0.2">
      <c r="A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x14ac:dyDescent="0.2">
      <c r="A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x14ac:dyDescent="0.2">
      <c r="A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x14ac:dyDescent="0.2">
      <c r="A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x14ac:dyDescent="0.2">
      <c r="A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x14ac:dyDescent="0.2">
      <c r="A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x14ac:dyDescent="0.2">
      <c r="A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x14ac:dyDescent="0.2">
      <c r="A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x14ac:dyDescent="0.2">
      <c r="A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x14ac:dyDescent="0.2">
      <c r="A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x14ac:dyDescent="0.2">
      <c r="A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x14ac:dyDescent="0.2">
      <c r="A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x14ac:dyDescent="0.2">
      <c r="A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x14ac:dyDescent="0.2">
      <c r="A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x14ac:dyDescent="0.2">
      <c r="A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x14ac:dyDescent="0.2">
      <c r="A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x14ac:dyDescent="0.2">
      <c r="A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x14ac:dyDescent="0.2">
      <c r="A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x14ac:dyDescent="0.2">
      <c r="A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x14ac:dyDescent="0.2">
      <c r="A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x14ac:dyDescent="0.2">
      <c r="A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x14ac:dyDescent="0.2">
      <c r="A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x14ac:dyDescent="0.2">
      <c r="A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x14ac:dyDescent="0.2">
      <c r="A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x14ac:dyDescent="0.2">
      <c r="A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x14ac:dyDescent="0.2">
      <c r="A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x14ac:dyDescent="0.2">
      <c r="A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x14ac:dyDescent="0.2">
      <c r="A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x14ac:dyDescent="0.2">
      <c r="A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x14ac:dyDescent="0.2">
      <c r="A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x14ac:dyDescent="0.2">
      <c r="A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x14ac:dyDescent="0.2">
      <c r="A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x14ac:dyDescent="0.2">
      <c r="A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x14ac:dyDescent="0.2">
      <c r="A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x14ac:dyDescent="0.2">
      <c r="A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</sheetData>
  <sortState ref="B140:V164">
    <sortCondition descending="1" ref="H140:H164"/>
    <sortCondition ref="C140:C164"/>
    <sortCondition ref="D140:D164"/>
  </sortState>
  <mergeCells count="11">
    <mergeCell ref="A1:V1"/>
    <mergeCell ref="A2:V2"/>
    <mergeCell ref="A115:E115"/>
    <mergeCell ref="A139:E139"/>
    <mergeCell ref="A64:E64"/>
    <mergeCell ref="A90:E90"/>
    <mergeCell ref="D159:V159"/>
    <mergeCell ref="A8:E8"/>
    <mergeCell ref="A16:E16"/>
    <mergeCell ref="A45:E45"/>
    <mergeCell ref="A28:E28"/>
  </mergeCells>
  <pageMargins left="0.25" right="0.25" top="0.75" bottom="0.75" header="0.3" footer="0.3"/>
  <pageSetup paperSize="345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5"/>
  <sheetViews>
    <sheetView tabSelected="1" zoomScaleNormal="100" workbookViewId="0">
      <selection activeCell="C251" sqref="C251"/>
    </sheetView>
  </sheetViews>
  <sheetFormatPr baseColWidth="10" defaultColWidth="11" defaultRowHeight="12.75" x14ac:dyDescent="0.2"/>
  <cols>
    <col min="1" max="1" width="12.5703125" style="3" bestFit="1" customWidth="1"/>
    <col min="2" max="2" width="8.5703125" style="3" bestFit="1" customWidth="1"/>
    <col min="3" max="3" width="14.28515625" style="3" bestFit="1" customWidth="1"/>
    <col min="4" max="4" width="11.28515625" style="3" bestFit="1" customWidth="1"/>
    <col min="5" max="5" width="11.140625" style="50" bestFit="1" customWidth="1"/>
    <col min="6" max="6" width="10.7109375" style="50" bestFit="1" customWidth="1"/>
    <col min="7" max="7" width="5.7109375" style="3" bestFit="1" customWidth="1"/>
    <col min="8" max="8" width="5.140625" style="3" bestFit="1" customWidth="1"/>
    <col min="9" max="10" width="7.28515625" style="3" bestFit="1" customWidth="1"/>
    <col min="11" max="12" width="5.140625" style="3" bestFit="1" customWidth="1"/>
    <col min="13" max="13" width="12.42578125" style="3" bestFit="1" customWidth="1"/>
    <col min="14" max="14" width="8.85546875" style="3" bestFit="1" customWidth="1"/>
    <col min="15" max="15" width="9.85546875" style="3" bestFit="1" customWidth="1"/>
    <col min="16" max="16" width="7.28515625" style="3" bestFit="1" customWidth="1"/>
    <col min="17" max="17" width="7.5703125" style="3" bestFit="1" customWidth="1"/>
    <col min="18" max="18" width="5.140625" style="3" bestFit="1" customWidth="1"/>
    <col min="19" max="19" width="3.85546875" style="3" bestFit="1" customWidth="1"/>
    <col min="20" max="20" width="7.5703125" style="50" bestFit="1" customWidth="1"/>
    <col min="21" max="22" width="5.140625" style="3" bestFit="1" customWidth="1"/>
    <col min="23" max="16384" width="11" style="3"/>
  </cols>
  <sheetData>
    <row r="1" spans="1:22" s="43" customFormat="1" ht="14.45" customHeight="1" x14ac:dyDescent="0.3">
      <c r="A1" s="941" t="s">
        <v>179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</row>
    <row r="2" spans="1:22" s="29" customFormat="1" ht="14.45" customHeight="1" x14ac:dyDescent="0.25">
      <c r="A2" s="950" t="s">
        <v>1730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1"/>
      <c r="Q2" s="951"/>
      <c r="R2" s="951"/>
      <c r="S2" s="951"/>
      <c r="T2" s="951"/>
      <c r="U2" s="951"/>
      <c r="V2" s="952"/>
    </row>
    <row r="3" spans="1:22" x14ac:dyDescent="0.2">
      <c r="A3" s="2"/>
      <c r="B3" s="2"/>
      <c r="C3" s="2"/>
      <c r="D3" s="2"/>
      <c r="E3" s="49"/>
      <c r="F3" s="49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9"/>
      <c r="U3" s="2"/>
      <c r="V3" s="2"/>
    </row>
    <row r="4" spans="1:22" s="520" customFormat="1" ht="67.5" customHeight="1" x14ac:dyDescent="0.2">
      <c r="A4" s="862" t="s">
        <v>1234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1780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1142</v>
      </c>
      <c r="N4" s="806" t="s">
        <v>126</v>
      </c>
      <c r="O4" s="807" t="s">
        <v>125</v>
      </c>
      <c r="P4" s="806" t="s">
        <v>1777</v>
      </c>
      <c r="Q4" s="807" t="s">
        <v>1776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</row>
    <row r="5" spans="1:22" s="520" customFormat="1" ht="96" customHeight="1" x14ac:dyDescent="0.2">
      <c r="A5" s="863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1775</v>
      </c>
      <c r="Q5" s="807" t="s">
        <v>1778</v>
      </c>
      <c r="R5" s="806" t="s">
        <v>1779</v>
      </c>
      <c r="S5" s="807" t="s">
        <v>1180</v>
      </c>
      <c r="T5" s="806" t="s">
        <v>1781</v>
      </c>
      <c r="U5" s="807" t="s">
        <v>1359</v>
      </c>
      <c r="V5" s="806" t="s">
        <v>1221</v>
      </c>
    </row>
    <row r="6" spans="1:22" s="521" customFormat="1" ht="72.400000000000006" customHeight="1" x14ac:dyDescent="0.25">
      <c r="A6" s="843"/>
      <c r="B6" s="843"/>
      <c r="C6" s="843" t="s">
        <v>121</v>
      </c>
      <c r="D6" s="864"/>
      <c r="E6" s="865"/>
      <c r="F6" s="866"/>
      <c r="G6" s="843"/>
      <c r="H6" s="843"/>
      <c r="I6" s="843"/>
      <c r="J6" s="843"/>
      <c r="K6" s="843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1">
        <v>45155</v>
      </c>
      <c r="U6" s="820" t="s">
        <v>1222</v>
      </c>
      <c r="V6" s="820" t="s">
        <v>1224</v>
      </c>
    </row>
    <row r="7" spans="1:22" s="520" customFormat="1" ht="12" x14ac:dyDescent="0.2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8">
        <v>1</v>
      </c>
      <c r="S7" s="829">
        <v>0.5</v>
      </c>
      <c r="T7" s="829">
        <v>0.5</v>
      </c>
      <c r="U7" s="828">
        <v>1</v>
      </c>
      <c r="V7" s="828">
        <v>1</v>
      </c>
    </row>
    <row r="8" spans="1:22" s="63" customFormat="1" x14ac:dyDescent="0.2">
      <c r="A8" s="944" t="s">
        <v>891</v>
      </c>
      <c r="B8" s="944"/>
      <c r="C8" s="944"/>
      <c r="D8" s="944"/>
      <c r="E8" s="944"/>
      <c r="F8" s="574"/>
      <c r="G8" s="389"/>
      <c r="H8" s="389"/>
      <c r="I8" s="389" t="s">
        <v>121</v>
      </c>
      <c r="J8" s="389" t="s">
        <v>121</v>
      </c>
      <c r="K8" s="389" t="s">
        <v>121</v>
      </c>
      <c r="L8" s="389">
        <v>10</v>
      </c>
      <c r="M8" s="389">
        <v>5</v>
      </c>
      <c r="N8" s="389">
        <v>4</v>
      </c>
      <c r="O8" s="575">
        <v>6</v>
      </c>
      <c r="P8" s="575">
        <v>7</v>
      </c>
      <c r="Q8" s="650">
        <v>2</v>
      </c>
      <c r="R8" s="390"/>
      <c r="S8" s="390"/>
      <c r="T8" s="575">
        <v>2</v>
      </c>
      <c r="U8" s="390"/>
      <c r="V8" s="390"/>
    </row>
    <row r="9" spans="1:22" s="29" customFormat="1" ht="15" x14ac:dyDescent="0.25">
      <c r="A9" s="70">
        <v>1</v>
      </c>
      <c r="B9" s="917" t="s">
        <v>16</v>
      </c>
      <c r="C9" s="375" t="s">
        <v>485</v>
      </c>
      <c r="D9" s="376" t="s">
        <v>137</v>
      </c>
      <c r="E9" s="73">
        <v>49933891</v>
      </c>
      <c r="F9" s="115">
        <v>40470</v>
      </c>
      <c r="G9" s="149" t="s">
        <v>809</v>
      </c>
      <c r="H9" s="57">
        <v>1620</v>
      </c>
      <c r="I9" s="149">
        <v>610</v>
      </c>
      <c r="J9" s="149">
        <v>1010</v>
      </c>
      <c r="K9" s="163">
        <f t="shared" ref="K9:K16" si="0">SUM(L9:Q9)</f>
        <v>1620</v>
      </c>
      <c r="L9" s="341" t="s">
        <v>245</v>
      </c>
      <c r="M9" s="559">
        <v>355</v>
      </c>
      <c r="N9" s="559">
        <v>255</v>
      </c>
      <c r="O9" s="528">
        <v>1010</v>
      </c>
      <c r="P9" s="341" t="s">
        <v>245</v>
      </c>
      <c r="Q9" s="341" t="s">
        <v>245</v>
      </c>
      <c r="R9" s="341" t="s">
        <v>1226</v>
      </c>
      <c r="S9" s="341" t="s">
        <v>245</v>
      </c>
      <c r="T9" s="341" t="s">
        <v>245</v>
      </c>
      <c r="U9" s="341" t="s">
        <v>245</v>
      </c>
      <c r="V9" s="341" t="s">
        <v>1226</v>
      </c>
    </row>
    <row r="10" spans="1:22" s="29" customFormat="1" ht="15" x14ac:dyDescent="0.25">
      <c r="A10" s="70">
        <v>2</v>
      </c>
      <c r="B10" s="917" t="s">
        <v>20</v>
      </c>
      <c r="C10" s="56" t="s">
        <v>7</v>
      </c>
      <c r="D10" s="72" t="s">
        <v>38</v>
      </c>
      <c r="E10" s="75">
        <v>51199023</v>
      </c>
      <c r="F10" s="99">
        <v>40786</v>
      </c>
      <c r="G10" s="149" t="s">
        <v>809</v>
      </c>
      <c r="H10" s="57">
        <v>780</v>
      </c>
      <c r="I10" s="149">
        <v>0</v>
      </c>
      <c r="J10" s="149">
        <v>780</v>
      </c>
      <c r="K10" s="163">
        <f t="shared" si="0"/>
        <v>780</v>
      </c>
      <c r="L10" s="341" t="s">
        <v>245</v>
      </c>
      <c r="M10" s="341" t="s">
        <v>245</v>
      </c>
      <c r="N10" s="343" t="s">
        <v>245</v>
      </c>
      <c r="O10" s="528">
        <v>710</v>
      </c>
      <c r="P10" s="528">
        <v>70</v>
      </c>
      <c r="Q10" s="341" t="s">
        <v>245</v>
      </c>
      <c r="R10" s="341" t="s">
        <v>1226</v>
      </c>
      <c r="S10" s="341" t="s">
        <v>245</v>
      </c>
      <c r="T10" s="341" t="s">
        <v>245</v>
      </c>
      <c r="U10" s="341" t="s">
        <v>245</v>
      </c>
      <c r="V10" s="341" t="s">
        <v>1226</v>
      </c>
    </row>
    <row r="11" spans="1:22" s="130" customFormat="1" ht="15" x14ac:dyDescent="0.25">
      <c r="A11" s="70">
        <v>3</v>
      </c>
      <c r="B11" s="917" t="s">
        <v>28</v>
      </c>
      <c r="C11" s="56" t="s">
        <v>484</v>
      </c>
      <c r="D11" s="72" t="s">
        <v>346</v>
      </c>
      <c r="E11" s="96">
        <v>50244161</v>
      </c>
      <c r="F11" s="170">
        <v>40258</v>
      </c>
      <c r="G11" s="149" t="s">
        <v>809</v>
      </c>
      <c r="H11" s="57">
        <v>758</v>
      </c>
      <c r="I11" s="149">
        <v>688</v>
      </c>
      <c r="J11" s="149">
        <v>70</v>
      </c>
      <c r="K11" s="163">
        <f t="shared" si="0"/>
        <v>758</v>
      </c>
      <c r="L11" s="559">
        <v>5</v>
      </c>
      <c r="M11" s="559">
        <v>178</v>
      </c>
      <c r="N11" s="559">
        <v>505</v>
      </c>
      <c r="O11" s="341" t="s">
        <v>245</v>
      </c>
      <c r="P11" s="528">
        <v>70</v>
      </c>
      <c r="Q11" s="341" t="s">
        <v>245</v>
      </c>
      <c r="R11" s="341" t="s">
        <v>1226</v>
      </c>
      <c r="S11" s="341" t="s">
        <v>245</v>
      </c>
      <c r="T11" s="341" t="s">
        <v>245</v>
      </c>
      <c r="U11" s="341" t="s">
        <v>245</v>
      </c>
      <c r="V11" s="341" t="s">
        <v>1226</v>
      </c>
    </row>
    <row r="12" spans="1:22" s="29" customFormat="1" ht="15" x14ac:dyDescent="0.25">
      <c r="A12" s="70">
        <v>4</v>
      </c>
      <c r="B12" s="917" t="s">
        <v>11</v>
      </c>
      <c r="C12" s="56" t="s">
        <v>435</v>
      </c>
      <c r="D12" s="72" t="s">
        <v>24</v>
      </c>
      <c r="E12" s="345">
        <v>50241482</v>
      </c>
      <c r="F12" s="347" t="s">
        <v>1156</v>
      </c>
      <c r="G12" s="149" t="s">
        <v>809</v>
      </c>
      <c r="H12" s="57">
        <v>688</v>
      </c>
      <c r="I12" s="149">
        <v>688</v>
      </c>
      <c r="J12" s="149">
        <v>0</v>
      </c>
      <c r="K12" s="163">
        <f t="shared" si="0"/>
        <v>688</v>
      </c>
      <c r="L12" s="559">
        <v>255</v>
      </c>
      <c r="M12" s="559">
        <v>178</v>
      </c>
      <c r="N12" s="559">
        <v>255</v>
      </c>
      <c r="O12" s="341" t="s">
        <v>245</v>
      </c>
      <c r="P12" s="341" t="s">
        <v>245</v>
      </c>
      <c r="Q12" s="341" t="s">
        <v>245</v>
      </c>
      <c r="R12" s="341" t="s">
        <v>1226</v>
      </c>
      <c r="S12" s="341" t="s">
        <v>245</v>
      </c>
      <c r="T12" s="341" t="s">
        <v>245</v>
      </c>
      <c r="U12" s="341" t="s">
        <v>245</v>
      </c>
      <c r="V12" s="341" t="s">
        <v>1226</v>
      </c>
    </row>
    <row r="13" spans="1:22" s="29" customFormat="1" ht="15" x14ac:dyDescent="0.25">
      <c r="A13" s="70">
        <v>5</v>
      </c>
      <c r="B13" s="917" t="s">
        <v>16</v>
      </c>
      <c r="C13" s="56" t="s">
        <v>252</v>
      </c>
      <c r="D13" s="72" t="s">
        <v>84</v>
      </c>
      <c r="E13" s="73">
        <v>50066643</v>
      </c>
      <c r="F13" s="115">
        <v>40200</v>
      </c>
      <c r="G13" s="149" t="s">
        <v>809</v>
      </c>
      <c r="H13" s="57">
        <v>608</v>
      </c>
      <c r="I13" s="149">
        <v>608</v>
      </c>
      <c r="J13" s="149">
        <v>0</v>
      </c>
      <c r="K13" s="163">
        <f t="shared" si="0"/>
        <v>608</v>
      </c>
      <c r="L13" s="559">
        <v>5</v>
      </c>
      <c r="M13" s="559">
        <v>248</v>
      </c>
      <c r="N13" s="559">
        <v>355</v>
      </c>
      <c r="O13" s="341" t="s">
        <v>245</v>
      </c>
      <c r="P13" s="341" t="s">
        <v>245</v>
      </c>
      <c r="Q13" s="341" t="s">
        <v>245</v>
      </c>
      <c r="R13" s="341" t="s">
        <v>1226</v>
      </c>
      <c r="S13" s="341" t="s">
        <v>245</v>
      </c>
      <c r="T13" s="341" t="s">
        <v>245</v>
      </c>
      <c r="U13" s="341" t="s">
        <v>245</v>
      </c>
      <c r="V13" s="341" t="s">
        <v>1226</v>
      </c>
    </row>
    <row r="14" spans="1:22" s="29" customFormat="1" ht="15" x14ac:dyDescent="0.25">
      <c r="A14" s="70">
        <v>6</v>
      </c>
      <c r="B14" s="917" t="s">
        <v>11</v>
      </c>
      <c r="C14" s="56" t="s">
        <v>571</v>
      </c>
      <c r="D14" s="72" t="s">
        <v>367</v>
      </c>
      <c r="E14" s="345">
        <v>51101901</v>
      </c>
      <c r="F14" s="347">
        <v>40613</v>
      </c>
      <c r="G14" s="149" t="s">
        <v>809</v>
      </c>
      <c r="H14" s="57">
        <v>580</v>
      </c>
      <c r="I14" s="149">
        <v>0</v>
      </c>
      <c r="J14" s="149">
        <v>580</v>
      </c>
      <c r="K14" s="163">
        <f t="shared" si="0"/>
        <v>580</v>
      </c>
      <c r="L14" s="341" t="s">
        <v>245</v>
      </c>
      <c r="M14" s="341" t="s">
        <v>245</v>
      </c>
      <c r="N14" s="343" t="s">
        <v>245</v>
      </c>
      <c r="O14" s="528">
        <v>510</v>
      </c>
      <c r="P14" s="528">
        <v>70</v>
      </c>
      <c r="Q14" s="341" t="s">
        <v>245</v>
      </c>
      <c r="R14" s="341" t="s">
        <v>1226</v>
      </c>
      <c r="S14" s="341" t="s">
        <v>245</v>
      </c>
      <c r="T14" s="341" t="s">
        <v>245</v>
      </c>
      <c r="U14" s="341" t="s">
        <v>245</v>
      </c>
      <c r="V14" s="341" t="s">
        <v>1226</v>
      </c>
    </row>
    <row r="15" spans="1:22" s="29" customFormat="1" ht="15" x14ac:dyDescent="0.25">
      <c r="A15" s="70">
        <v>7</v>
      </c>
      <c r="B15" s="917" t="s">
        <v>17</v>
      </c>
      <c r="C15" s="56" t="s">
        <v>432</v>
      </c>
      <c r="D15" s="72" t="s">
        <v>399</v>
      </c>
      <c r="E15" s="345">
        <v>49950899</v>
      </c>
      <c r="F15" s="348">
        <v>40181</v>
      </c>
      <c r="G15" s="149" t="s">
        <v>809</v>
      </c>
      <c r="H15" s="57">
        <v>575</v>
      </c>
      <c r="I15" s="149">
        <v>505</v>
      </c>
      <c r="J15" s="149">
        <v>70</v>
      </c>
      <c r="K15" s="163">
        <f t="shared" si="0"/>
        <v>575</v>
      </c>
      <c r="L15" s="559">
        <v>505</v>
      </c>
      <c r="M15" s="343" t="s">
        <v>245</v>
      </c>
      <c r="N15" s="343" t="s">
        <v>245</v>
      </c>
      <c r="O15" s="344" t="s">
        <v>245</v>
      </c>
      <c r="P15" s="528">
        <v>70</v>
      </c>
      <c r="Q15" s="341" t="s">
        <v>245</v>
      </c>
      <c r="R15" s="341" t="s">
        <v>1226</v>
      </c>
      <c r="S15" s="341" t="s">
        <v>245</v>
      </c>
      <c r="T15" s="341" t="s">
        <v>245</v>
      </c>
      <c r="U15" s="341" t="s">
        <v>245</v>
      </c>
      <c r="V15" s="341" t="s">
        <v>1226</v>
      </c>
    </row>
    <row r="16" spans="1:22" s="29" customFormat="1" ht="15" x14ac:dyDescent="0.25">
      <c r="A16" s="70">
        <v>8</v>
      </c>
      <c r="B16" s="917" t="s">
        <v>16</v>
      </c>
      <c r="C16" s="56" t="s">
        <v>968</v>
      </c>
      <c r="D16" s="72" t="s">
        <v>505</v>
      </c>
      <c r="E16" s="126">
        <v>51302465</v>
      </c>
      <c r="F16" s="88">
        <v>40815</v>
      </c>
      <c r="G16" s="149" t="s">
        <v>809</v>
      </c>
      <c r="H16" s="57">
        <v>510</v>
      </c>
      <c r="I16" s="149">
        <v>0</v>
      </c>
      <c r="J16" s="149">
        <v>510</v>
      </c>
      <c r="K16" s="163">
        <f t="shared" si="0"/>
        <v>510</v>
      </c>
      <c r="L16" s="341" t="s">
        <v>245</v>
      </c>
      <c r="M16" s="341" t="s">
        <v>245</v>
      </c>
      <c r="N16" s="343" t="s">
        <v>245</v>
      </c>
      <c r="O16" s="528">
        <v>510</v>
      </c>
      <c r="P16" s="341" t="s">
        <v>245</v>
      </c>
      <c r="Q16" s="341" t="s">
        <v>245</v>
      </c>
      <c r="R16" s="341" t="s">
        <v>1226</v>
      </c>
      <c r="S16" s="341" t="s">
        <v>245</v>
      </c>
      <c r="T16" s="341" t="s">
        <v>245</v>
      </c>
      <c r="U16" s="341" t="s">
        <v>245</v>
      </c>
      <c r="V16" s="341" t="s">
        <v>1226</v>
      </c>
    </row>
    <row r="17" spans="1:22" s="29" customFormat="1" ht="15" x14ac:dyDescent="0.25">
      <c r="A17" s="70">
        <v>9</v>
      </c>
      <c r="B17" s="917" t="s">
        <v>58</v>
      </c>
      <c r="C17" s="56" t="s">
        <v>508</v>
      </c>
      <c r="D17" s="72" t="s">
        <v>562</v>
      </c>
      <c r="E17" s="644" t="s">
        <v>1524</v>
      </c>
      <c r="F17" s="645" t="s">
        <v>1523</v>
      </c>
      <c r="G17" s="149" t="s">
        <v>809</v>
      </c>
      <c r="H17" s="57">
        <v>504</v>
      </c>
      <c r="I17" s="149">
        <v>0</v>
      </c>
      <c r="J17" s="149">
        <v>504</v>
      </c>
      <c r="K17" s="163">
        <v>504</v>
      </c>
      <c r="L17" s="559"/>
      <c r="M17" s="341" t="s">
        <v>245</v>
      </c>
      <c r="N17" s="343" t="s">
        <v>245</v>
      </c>
      <c r="O17" s="341" t="s">
        <v>245</v>
      </c>
      <c r="P17" s="341" t="s">
        <v>245</v>
      </c>
      <c r="Q17" s="528">
        <v>504</v>
      </c>
      <c r="R17" s="341" t="s">
        <v>1226</v>
      </c>
      <c r="S17" s="341" t="s">
        <v>245</v>
      </c>
      <c r="T17" s="341" t="s">
        <v>245</v>
      </c>
      <c r="U17" s="341" t="s">
        <v>245</v>
      </c>
      <c r="V17" s="341" t="s">
        <v>1226</v>
      </c>
    </row>
    <row r="18" spans="1:22" s="29" customFormat="1" ht="15" x14ac:dyDescent="0.25">
      <c r="A18" s="70">
        <v>10</v>
      </c>
      <c r="B18" s="917" t="s">
        <v>28</v>
      </c>
      <c r="C18" s="56" t="s">
        <v>969</v>
      </c>
      <c r="D18" s="72" t="s">
        <v>569</v>
      </c>
      <c r="E18" s="345">
        <v>52091991</v>
      </c>
      <c r="F18" s="347">
        <v>40905</v>
      </c>
      <c r="G18" s="149" t="s">
        <v>809</v>
      </c>
      <c r="H18" s="57">
        <v>440</v>
      </c>
      <c r="I18" s="149">
        <v>0</v>
      </c>
      <c r="J18" s="149">
        <v>440</v>
      </c>
      <c r="K18" s="163">
        <f>SUM(L18:Q18)</f>
        <v>440</v>
      </c>
      <c r="L18" s="341" t="s">
        <v>245</v>
      </c>
      <c r="M18" s="341" t="s">
        <v>245</v>
      </c>
      <c r="N18" s="343" t="s">
        <v>245</v>
      </c>
      <c r="O18" s="528">
        <v>370</v>
      </c>
      <c r="P18" s="528">
        <v>70</v>
      </c>
      <c r="Q18" s="341" t="s">
        <v>245</v>
      </c>
      <c r="R18" s="341" t="s">
        <v>1226</v>
      </c>
      <c r="S18" s="341" t="s">
        <v>245</v>
      </c>
      <c r="T18" s="341" t="s">
        <v>245</v>
      </c>
      <c r="U18" s="341" t="s">
        <v>245</v>
      </c>
      <c r="V18" s="341" t="s">
        <v>1226</v>
      </c>
    </row>
    <row r="19" spans="1:22" s="29" customFormat="1" ht="15" x14ac:dyDescent="0.25">
      <c r="A19" s="70">
        <v>11</v>
      </c>
      <c r="B19" s="917" t="s">
        <v>39</v>
      </c>
      <c r="C19" s="157" t="s">
        <v>670</v>
      </c>
      <c r="D19" s="158" t="s">
        <v>577</v>
      </c>
      <c r="E19" s="345">
        <v>51476006</v>
      </c>
      <c r="F19" s="347">
        <v>40585</v>
      </c>
      <c r="G19" s="149" t="s">
        <v>809</v>
      </c>
      <c r="H19" s="57">
        <v>440</v>
      </c>
      <c r="I19" s="149">
        <v>0</v>
      </c>
      <c r="J19" s="149">
        <v>440</v>
      </c>
      <c r="K19" s="163">
        <f>SUM(L19:Q19)</f>
        <v>440</v>
      </c>
      <c r="L19" s="341" t="s">
        <v>245</v>
      </c>
      <c r="M19" s="341" t="s">
        <v>245</v>
      </c>
      <c r="N19" s="343" t="s">
        <v>245</v>
      </c>
      <c r="O19" s="528">
        <v>370</v>
      </c>
      <c r="P19" s="537">
        <v>70</v>
      </c>
      <c r="Q19" s="341" t="s">
        <v>245</v>
      </c>
      <c r="R19" s="341" t="s">
        <v>1226</v>
      </c>
      <c r="S19" s="341" t="s">
        <v>245</v>
      </c>
      <c r="T19" s="341" t="s">
        <v>245</v>
      </c>
      <c r="U19" s="341" t="s">
        <v>245</v>
      </c>
      <c r="V19" s="341" t="s">
        <v>1226</v>
      </c>
    </row>
    <row r="20" spans="1:22" s="29" customFormat="1" ht="15" x14ac:dyDescent="0.25">
      <c r="A20" s="70">
        <v>12</v>
      </c>
      <c r="B20" s="917" t="s">
        <v>11</v>
      </c>
      <c r="C20" s="56" t="s">
        <v>433</v>
      </c>
      <c r="D20" s="72" t="s">
        <v>434</v>
      </c>
      <c r="E20" s="345">
        <v>50372235</v>
      </c>
      <c r="F20" s="347">
        <v>40276</v>
      </c>
      <c r="G20" s="149" t="s">
        <v>809</v>
      </c>
      <c r="H20" s="57">
        <v>360</v>
      </c>
      <c r="I20" s="149">
        <v>360</v>
      </c>
      <c r="J20" s="149">
        <v>70</v>
      </c>
      <c r="K20" s="163">
        <v>430</v>
      </c>
      <c r="L20" s="559">
        <v>355</v>
      </c>
      <c r="M20" s="343" t="s">
        <v>245</v>
      </c>
      <c r="N20" s="343" t="s">
        <v>245</v>
      </c>
      <c r="O20" s="341" t="s">
        <v>245</v>
      </c>
      <c r="P20" s="528">
        <v>70</v>
      </c>
      <c r="Q20" s="341" t="s">
        <v>245</v>
      </c>
      <c r="R20" s="341" t="s">
        <v>1226</v>
      </c>
      <c r="S20" s="341" t="s">
        <v>245</v>
      </c>
      <c r="T20" s="558" t="s">
        <v>1385</v>
      </c>
      <c r="U20" s="341" t="s">
        <v>245</v>
      </c>
      <c r="V20" s="341" t="s">
        <v>1226</v>
      </c>
    </row>
    <row r="21" spans="1:22" s="29" customFormat="1" ht="15" x14ac:dyDescent="0.25">
      <c r="A21" s="70">
        <v>13</v>
      </c>
      <c r="B21" s="917" t="s">
        <v>76</v>
      </c>
      <c r="C21" s="56" t="s">
        <v>436</v>
      </c>
      <c r="D21" s="72" t="s">
        <v>437</v>
      </c>
      <c r="E21" s="345">
        <v>23976748</v>
      </c>
      <c r="F21" s="348">
        <v>40477</v>
      </c>
      <c r="G21" s="149" t="s">
        <v>809</v>
      </c>
      <c r="H21" s="57">
        <v>255</v>
      </c>
      <c r="I21" s="149">
        <v>255</v>
      </c>
      <c r="J21" s="149">
        <v>0</v>
      </c>
      <c r="K21" s="163">
        <f>SUM(L21:Q21)</f>
        <v>255</v>
      </c>
      <c r="L21" s="559">
        <v>255</v>
      </c>
      <c r="M21" s="343" t="s">
        <v>245</v>
      </c>
      <c r="N21" s="343" t="s">
        <v>245</v>
      </c>
      <c r="O21" s="341" t="s">
        <v>245</v>
      </c>
      <c r="P21" s="341" t="s">
        <v>245</v>
      </c>
      <c r="Q21" s="341" t="s">
        <v>245</v>
      </c>
      <c r="R21" s="341" t="s">
        <v>1226</v>
      </c>
      <c r="S21" s="341" t="s">
        <v>245</v>
      </c>
      <c r="T21" s="341" t="s">
        <v>245</v>
      </c>
      <c r="U21" s="341" t="s">
        <v>245</v>
      </c>
      <c r="V21" s="341" t="s">
        <v>1226</v>
      </c>
    </row>
    <row r="22" spans="1:22" s="29" customFormat="1" ht="15" x14ac:dyDescent="0.25">
      <c r="A22" s="70">
        <v>14</v>
      </c>
      <c r="B22" s="917" t="s">
        <v>58</v>
      </c>
      <c r="C22" s="56" t="s">
        <v>368</v>
      </c>
      <c r="D22" s="72" t="s">
        <v>439</v>
      </c>
      <c r="E22" s="345">
        <v>50193383</v>
      </c>
      <c r="F22" s="348">
        <v>40480</v>
      </c>
      <c r="G22" s="149" t="s">
        <v>809</v>
      </c>
      <c r="H22" s="57">
        <v>185</v>
      </c>
      <c r="I22" s="149">
        <v>185</v>
      </c>
      <c r="J22" s="149">
        <v>0</v>
      </c>
      <c r="K22" s="163">
        <f>SUM(L22:Q22)</f>
        <v>185</v>
      </c>
      <c r="L22" s="559">
        <v>185</v>
      </c>
      <c r="M22" s="343" t="s">
        <v>245</v>
      </c>
      <c r="N22" s="343" t="s">
        <v>245</v>
      </c>
      <c r="O22" s="341" t="s">
        <v>245</v>
      </c>
      <c r="P22" s="341" t="s">
        <v>245</v>
      </c>
      <c r="Q22" s="341" t="s">
        <v>245</v>
      </c>
      <c r="R22" s="341" t="s">
        <v>1226</v>
      </c>
      <c r="S22" s="341" t="s">
        <v>245</v>
      </c>
      <c r="T22" s="341" t="s">
        <v>245</v>
      </c>
      <c r="U22" s="341" t="s">
        <v>245</v>
      </c>
      <c r="V22" s="341" t="s">
        <v>1226</v>
      </c>
    </row>
    <row r="23" spans="1:22" s="29" customFormat="1" ht="15" x14ac:dyDescent="0.25">
      <c r="A23" s="70">
        <v>15</v>
      </c>
      <c r="B23" s="917" t="s">
        <v>5</v>
      </c>
      <c r="C23" s="56" t="s">
        <v>440</v>
      </c>
      <c r="D23" s="72" t="s">
        <v>441</v>
      </c>
      <c r="E23" s="345">
        <v>50800092</v>
      </c>
      <c r="F23" s="348" t="s">
        <v>820</v>
      </c>
      <c r="G23" s="149" t="s">
        <v>809</v>
      </c>
      <c r="H23" s="57">
        <v>138</v>
      </c>
      <c r="I23" s="149">
        <v>138</v>
      </c>
      <c r="J23" s="149">
        <v>0</v>
      </c>
      <c r="K23" s="163">
        <v>138</v>
      </c>
      <c r="L23" s="559">
        <v>135</v>
      </c>
      <c r="M23" s="591" t="s">
        <v>1395</v>
      </c>
      <c r="N23" s="341" t="s">
        <v>245</v>
      </c>
      <c r="O23" s="341" t="s">
        <v>245</v>
      </c>
      <c r="P23" s="341" t="s">
        <v>245</v>
      </c>
      <c r="Q23" s="341" t="s">
        <v>245</v>
      </c>
      <c r="R23" s="341" t="s">
        <v>1226</v>
      </c>
      <c r="S23" s="341" t="s">
        <v>245</v>
      </c>
      <c r="T23" s="341" t="s">
        <v>245</v>
      </c>
      <c r="U23" s="341" t="s">
        <v>245</v>
      </c>
      <c r="V23" s="341" t="s">
        <v>1226</v>
      </c>
    </row>
    <row r="24" spans="1:22" s="29" customFormat="1" ht="15" x14ac:dyDescent="0.25">
      <c r="A24" s="70">
        <v>16</v>
      </c>
      <c r="B24" s="917" t="s">
        <v>73</v>
      </c>
      <c r="C24" s="56" t="s">
        <v>252</v>
      </c>
      <c r="D24" s="72" t="s">
        <v>12</v>
      </c>
      <c r="E24" s="73">
        <v>49933891</v>
      </c>
      <c r="F24" s="348">
        <v>40508</v>
      </c>
      <c r="G24" s="149" t="s">
        <v>809</v>
      </c>
      <c r="H24" s="57">
        <v>135</v>
      </c>
      <c r="I24" s="149">
        <v>135</v>
      </c>
      <c r="J24" s="149">
        <v>0</v>
      </c>
      <c r="K24" s="163">
        <f>SUM(L24:Q24)</f>
        <v>135</v>
      </c>
      <c r="L24" s="559">
        <v>135</v>
      </c>
      <c r="M24" s="341" t="s">
        <v>245</v>
      </c>
      <c r="N24" s="343" t="s">
        <v>245</v>
      </c>
      <c r="O24" s="341" t="s">
        <v>245</v>
      </c>
      <c r="P24" s="341" t="s">
        <v>245</v>
      </c>
      <c r="Q24" s="341" t="s">
        <v>245</v>
      </c>
      <c r="R24" s="341" t="s">
        <v>1226</v>
      </c>
      <c r="S24" s="341" t="s">
        <v>245</v>
      </c>
      <c r="T24" s="341" t="s">
        <v>245</v>
      </c>
      <c r="U24" s="341" t="s">
        <v>245</v>
      </c>
      <c r="V24" s="341" t="s">
        <v>1226</v>
      </c>
    </row>
    <row r="25" spans="1:22" s="29" customFormat="1" ht="15" x14ac:dyDescent="0.25">
      <c r="A25" s="70">
        <v>17</v>
      </c>
      <c r="B25" s="917" t="s">
        <v>35</v>
      </c>
      <c r="C25" s="56" t="s">
        <v>1525</v>
      </c>
      <c r="D25" s="72" t="s">
        <v>70</v>
      </c>
      <c r="E25" s="644">
        <v>51094793</v>
      </c>
      <c r="F25" s="645">
        <v>40620</v>
      </c>
      <c r="G25" s="149" t="s">
        <v>809</v>
      </c>
      <c r="H25" s="57">
        <v>4</v>
      </c>
      <c r="I25" s="149">
        <v>0</v>
      </c>
      <c r="J25" s="149">
        <v>4</v>
      </c>
      <c r="K25" s="163">
        <v>4</v>
      </c>
      <c r="L25" s="559"/>
      <c r="M25" s="341" t="s">
        <v>245</v>
      </c>
      <c r="N25" s="343" t="s">
        <v>245</v>
      </c>
      <c r="O25" s="341" t="s">
        <v>245</v>
      </c>
      <c r="P25" s="341" t="s">
        <v>245</v>
      </c>
      <c r="Q25" s="529" t="s">
        <v>1516</v>
      </c>
      <c r="R25" s="341" t="s">
        <v>1226</v>
      </c>
      <c r="S25" s="341" t="s">
        <v>245</v>
      </c>
      <c r="T25" s="341" t="s">
        <v>245</v>
      </c>
      <c r="U25" s="341" t="s">
        <v>245</v>
      </c>
      <c r="V25" s="341" t="s">
        <v>1226</v>
      </c>
    </row>
    <row r="26" spans="1:22" x14ac:dyDescent="0.2">
      <c r="A26" s="372"/>
      <c r="B26" s="372"/>
      <c r="C26" s="372"/>
      <c r="D26" s="372"/>
      <c r="E26" s="19"/>
      <c r="F26" s="19"/>
      <c r="G26" s="372"/>
      <c r="H26" s="372"/>
      <c r="I26" s="372"/>
      <c r="J26" s="372"/>
      <c r="K26" s="372"/>
      <c r="L26" s="372"/>
      <c r="M26" s="372"/>
      <c r="N26" s="372"/>
      <c r="O26" s="372"/>
      <c r="P26" s="372"/>
      <c r="Q26" s="372"/>
      <c r="R26" s="372"/>
      <c r="S26" s="372"/>
      <c r="T26" s="19"/>
      <c r="U26" s="372"/>
      <c r="V26" s="372"/>
    </row>
    <row r="27" spans="1:22" ht="68.25" customHeight="1" x14ac:dyDescent="0.2">
      <c r="A27" s="862" t="s">
        <v>1235</v>
      </c>
      <c r="B27" s="802" t="s">
        <v>0</v>
      </c>
      <c r="C27" s="802" t="s">
        <v>1</v>
      </c>
      <c r="D27" s="802" t="s">
        <v>2</v>
      </c>
      <c r="E27" s="803" t="s">
        <v>123</v>
      </c>
      <c r="F27" s="804" t="s">
        <v>123</v>
      </c>
      <c r="G27" s="802" t="s">
        <v>808</v>
      </c>
      <c r="H27" s="805" t="s">
        <v>1780</v>
      </c>
      <c r="I27" s="805" t="s">
        <v>1182</v>
      </c>
      <c r="J27" s="805" t="s">
        <v>1183</v>
      </c>
      <c r="K27" s="805" t="s">
        <v>1196</v>
      </c>
      <c r="L27" s="806" t="s">
        <v>125</v>
      </c>
      <c r="M27" s="840" t="s">
        <v>1142</v>
      </c>
      <c r="N27" s="806" t="s">
        <v>126</v>
      </c>
      <c r="O27" s="807" t="s">
        <v>125</v>
      </c>
      <c r="P27" s="806" t="s">
        <v>1777</v>
      </c>
      <c r="Q27" s="807" t="s">
        <v>1776</v>
      </c>
      <c r="R27" s="806" t="s">
        <v>126</v>
      </c>
      <c r="S27" s="807" t="s">
        <v>1773</v>
      </c>
      <c r="T27" s="806" t="s">
        <v>1218</v>
      </c>
      <c r="U27" s="807" t="s">
        <v>1786</v>
      </c>
      <c r="V27" s="806" t="s">
        <v>1787</v>
      </c>
    </row>
    <row r="28" spans="1:22" ht="96.75" customHeight="1" x14ac:dyDescent="0.2">
      <c r="A28" s="863" t="s">
        <v>124</v>
      </c>
      <c r="B28" s="811"/>
      <c r="C28" s="811"/>
      <c r="D28" s="843" t="s">
        <v>831</v>
      </c>
      <c r="E28" s="812"/>
      <c r="F28" s="813"/>
      <c r="G28" s="811"/>
      <c r="H28" s="844" t="s">
        <v>1185</v>
      </c>
      <c r="I28" s="868" t="s">
        <v>1783</v>
      </c>
      <c r="J28" s="844" t="s">
        <v>1784</v>
      </c>
      <c r="K28" s="844" t="s">
        <v>1192</v>
      </c>
      <c r="L28" s="806" t="s">
        <v>127</v>
      </c>
      <c r="M28" s="845" t="s">
        <v>924</v>
      </c>
      <c r="N28" s="806" t="s">
        <v>128</v>
      </c>
      <c r="O28" s="807" t="s">
        <v>892</v>
      </c>
      <c r="P28" s="806" t="s">
        <v>1775</v>
      </c>
      <c r="Q28" s="807" t="s">
        <v>1778</v>
      </c>
      <c r="R28" s="806" t="s">
        <v>1779</v>
      </c>
      <c r="S28" s="807" t="s">
        <v>1180</v>
      </c>
      <c r="T28" s="806" t="s">
        <v>1781</v>
      </c>
      <c r="U28" s="807" t="s">
        <v>1359</v>
      </c>
      <c r="V28" s="806" t="s">
        <v>1221</v>
      </c>
    </row>
    <row r="29" spans="1:22" s="66" customFormat="1" ht="69" customHeight="1" x14ac:dyDescent="0.25">
      <c r="A29" s="843"/>
      <c r="B29" s="843"/>
      <c r="C29" s="843" t="s">
        <v>121</v>
      </c>
      <c r="D29" s="864"/>
      <c r="E29" s="865"/>
      <c r="F29" s="866"/>
      <c r="G29" s="843"/>
      <c r="H29" s="843"/>
      <c r="I29" s="843"/>
      <c r="J29" s="843"/>
      <c r="K29" s="843"/>
      <c r="L29" s="818" t="s">
        <v>122</v>
      </c>
      <c r="M29" s="850">
        <v>45148</v>
      </c>
      <c r="N29" s="818" t="s">
        <v>129</v>
      </c>
      <c r="O29" s="820" t="s">
        <v>897</v>
      </c>
      <c r="P29" s="820" t="s">
        <v>1249</v>
      </c>
      <c r="Q29" s="820" t="s">
        <v>1140</v>
      </c>
      <c r="R29" s="820" t="s">
        <v>1210</v>
      </c>
      <c r="S29" s="851">
        <v>45122</v>
      </c>
      <c r="T29" s="851">
        <v>45155</v>
      </c>
      <c r="U29" s="820" t="s">
        <v>1222</v>
      </c>
      <c r="V29" s="820" t="s">
        <v>1224</v>
      </c>
    </row>
    <row r="30" spans="1:22" x14ac:dyDescent="0.2">
      <c r="A30" s="825"/>
      <c r="B30" s="825"/>
      <c r="C30" s="825" t="s">
        <v>121</v>
      </c>
      <c r="D30" s="825" t="s">
        <v>121</v>
      </c>
      <c r="E30" s="826"/>
      <c r="F30" s="827"/>
      <c r="G30" s="825"/>
      <c r="H30" s="825"/>
      <c r="I30" s="825"/>
      <c r="J30" s="825"/>
      <c r="K30" s="825"/>
      <c r="L30" s="829">
        <v>0.5</v>
      </c>
      <c r="M30" s="829">
        <v>0.5</v>
      </c>
      <c r="N30" s="829">
        <v>0.5</v>
      </c>
      <c r="O30" s="828">
        <v>1</v>
      </c>
      <c r="P30" s="828">
        <v>1</v>
      </c>
      <c r="Q30" s="828">
        <v>1</v>
      </c>
      <c r="R30" s="828">
        <v>1</v>
      </c>
      <c r="S30" s="829">
        <v>0.5</v>
      </c>
      <c r="T30" s="829">
        <v>0.5</v>
      </c>
      <c r="U30" s="828">
        <v>1</v>
      </c>
      <c r="V30" s="828">
        <v>1</v>
      </c>
    </row>
    <row r="31" spans="1:22" x14ac:dyDescent="0.2">
      <c r="A31" s="944" t="s">
        <v>891</v>
      </c>
      <c r="B31" s="944"/>
      <c r="C31" s="944"/>
      <c r="D31" s="944"/>
      <c r="E31" s="944"/>
      <c r="F31" s="579"/>
      <c r="G31" s="434"/>
      <c r="H31" s="434"/>
      <c r="I31" s="389" t="s">
        <v>121</v>
      </c>
      <c r="J31" s="389" t="s">
        <v>121</v>
      </c>
      <c r="K31" s="389" t="s">
        <v>121</v>
      </c>
      <c r="L31" s="389">
        <v>10</v>
      </c>
      <c r="M31" s="389">
        <v>3</v>
      </c>
      <c r="N31" s="389">
        <v>6</v>
      </c>
      <c r="O31" s="575">
        <v>15</v>
      </c>
      <c r="P31" s="575">
        <v>8</v>
      </c>
      <c r="Q31" s="650">
        <v>4</v>
      </c>
      <c r="R31" s="417"/>
      <c r="S31" s="417"/>
      <c r="T31" s="575" t="s">
        <v>1316</v>
      </c>
      <c r="U31" s="417"/>
      <c r="V31" s="417"/>
    </row>
    <row r="32" spans="1:22" s="29" customFormat="1" ht="15" x14ac:dyDescent="0.25">
      <c r="A32" s="70">
        <v>1</v>
      </c>
      <c r="B32" s="917" t="s">
        <v>8</v>
      </c>
      <c r="C32" s="375" t="s">
        <v>486</v>
      </c>
      <c r="D32" s="376" t="s">
        <v>45</v>
      </c>
      <c r="E32" s="345">
        <v>50385904</v>
      </c>
      <c r="F32" s="348">
        <v>40352</v>
      </c>
      <c r="G32" s="578" t="s">
        <v>806</v>
      </c>
      <c r="H32" s="57">
        <v>1065</v>
      </c>
      <c r="I32" s="578">
        <v>355</v>
      </c>
      <c r="J32" s="578">
        <v>710</v>
      </c>
      <c r="K32" s="163">
        <f>SUM(L32:V32)</f>
        <v>1065</v>
      </c>
      <c r="L32" s="341" t="s">
        <v>245</v>
      </c>
      <c r="M32" s="343" t="s">
        <v>245</v>
      </c>
      <c r="N32" s="559">
        <v>355</v>
      </c>
      <c r="O32" s="539">
        <v>710</v>
      </c>
      <c r="P32" s="343" t="s">
        <v>245</v>
      </c>
      <c r="Q32" s="341" t="s">
        <v>245</v>
      </c>
      <c r="R32" s="341" t="s">
        <v>1226</v>
      </c>
      <c r="S32" s="341" t="s">
        <v>245</v>
      </c>
      <c r="T32" s="341" t="s">
        <v>245</v>
      </c>
      <c r="U32" s="341" t="s">
        <v>245</v>
      </c>
      <c r="V32" s="341" t="s">
        <v>1226</v>
      </c>
    </row>
    <row r="33" spans="1:22" s="29" customFormat="1" ht="15" x14ac:dyDescent="0.25">
      <c r="A33" s="70">
        <v>2</v>
      </c>
      <c r="B33" s="917" t="s">
        <v>11</v>
      </c>
      <c r="C33" s="157" t="s">
        <v>433</v>
      </c>
      <c r="D33" s="158" t="s">
        <v>434</v>
      </c>
      <c r="E33" s="345">
        <v>50372235</v>
      </c>
      <c r="F33" s="347">
        <v>40276</v>
      </c>
      <c r="G33" s="172" t="s">
        <v>809</v>
      </c>
      <c r="H33" s="57">
        <v>1015</v>
      </c>
      <c r="I33" s="172">
        <v>505</v>
      </c>
      <c r="J33" s="172">
        <v>510</v>
      </c>
      <c r="K33" s="163">
        <v>1015</v>
      </c>
      <c r="L33" s="341" t="s">
        <v>245</v>
      </c>
      <c r="M33" s="341" t="s">
        <v>245</v>
      </c>
      <c r="N33" s="559">
        <v>505</v>
      </c>
      <c r="O33" s="540" t="s">
        <v>1088</v>
      </c>
      <c r="P33" s="343" t="s">
        <v>245</v>
      </c>
      <c r="Q33" s="341" t="s">
        <v>245</v>
      </c>
      <c r="R33" s="341" t="s">
        <v>1226</v>
      </c>
      <c r="S33" s="341" t="s">
        <v>245</v>
      </c>
      <c r="T33" s="341" t="s">
        <v>245</v>
      </c>
      <c r="U33" s="341" t="s">
        <v>245</v>
      </c>
      <c r="V33" s="341" t="s">
        <v>1226</v>
      </c>
    </row>
    <row r="34" spans="1:22" s="29" customFormat="1" ht="15" x14ac:dyDescent="0.25">
      <c r="A34" s="70">
        <v>3</v>
      </c>
      <c r="B34" s="917" t="s">
        <v>16</v>
      </c>
      <c r="C34" s="56" t="s">
        <v>252</v>
      </c>
      <c r="D34" s="72" t="s">
        <v>84</v>
      </c>
      <c r="E34" s="171">
        <v>50066643</v>
      </c>
      <c r="F34" s="348">
        <v>40200</v>
      </c>
      <c r="G34" s="578" t="s">
        <v>806</v>
      </c>
      <c r="H34" s="57">
        <v>1010</v>
      </c>
      <c r="I34" s="578">
        <v>0</v>
      </c>
      <c r="J34" s="578">
        <v>1010</v>
      </c>
      <c r="K34" s="163">
        <v>1010</v>
      </c>
      <c r="L34" s="341" t="s">
        <v>245</v>
      </c>
      <c r="M34" s="343" t="s">
        <v>245</v>
      </c>
      <c r="N34" s="342" t="s">
        <v>245</v>
      </c>
      <c r="O34" s="541" t="s">
        <v>1085</v>
      </c>
      <c r="P34" s="343" t="s">
        <v>245</v>
      </c>
      <c r="Q34" s="341" t="s">
        <v>245</v>
      </c>
      <c r="R34" s="341" t="s">
        <v>1226</v>
      </c>
      <c r="S34" s="341" t="s">
        <v>245</v>
      </c>
      <c r="T34" s="341" t="s">
        <v>245</v>
      </c>
      <c r="U34" s="341" t="s">
        <v>245</v>
      </c>
      <c r="V34" s="341" t="s">
        <v>1226</v>
      </c>
    </row>
    <row r="35" spans="1:22" s="29" customFormat="1" ht="15" x14ac:dyDescent="0.25">
      <c r="A35" s="70">
        <v>4</v>
      </c>
      <c r="B35" s="917" t="s">
        <v>5</v>
      </c>
      <c r="C35" s="56" t="s">
        <v>442</v>
      </c>
      <c r="D35" s="72" t="s">
        <v>29</v>
      </c>
      <c r="E35" s="345">
        <v>50486228</v>
      </c>
      <c r="F35" s="348">
        <v>40360</v>
      </c>
      <c r="G35" s="149" t="s">
        <v>806</v>
      </c>
      <c r="H35" s="57">
        <v>775</v>
      </c>
      <c r="I35" s="149">
        <v>505</v>
      </c>
      <c r="J35" s="149">
        <v>270</v>
      </c>
      <c r="K35" s="163">
        <f>SUM(L35:V35)</f>
        <v>775</v>
      </c>
      <c r="L35" s="559">
        <v>505</v>
      </c>
      <c r="M35" s="341" t="s">
        <v>245</v>
      </c>
      <c r="N35" s="342" t="s">
        <v>245</v>
      </c>
      <c r="O35" s="528">
        <v>270</v>
      </c>
      <c r="P35" s="343" t="s">
        <v>245</v>
      </c>
      <c r="Q35" s="341" t="s">
        <v>245</v>
      </c>
      <c r="R35" s="341" t="s">
        <v>1226</v>
      </c>
      <c r="S35" s="341" t="s">
        <v>245</v>
      </c>
      <c r="T35" s="341" t="s">
        <v>245</v>
      </c>
      <c r="U35" s="341" t="s">
        <v>245</v>
      </c>
      <c r="V35" s="341" t="s">
        <v>1226</v>
      </c>
    </row>
    <row r="36" spans="1:22" s="130" customFormat="1" ht="15" x14ac:dyDescent="0.25">
      <c r="A36" s="70">
        <v>5</v>
      </c>
      <c r="B36" s="917" t="s">
        <v>28</v>
      </c>
      <c r="C36" s="56" t="s">
        <v>484</v>
      </c>
      <c r="D36" s="72" t="s">
        <v>346</v>
      </c>
      <c r="E36" s="345">
        <v>50244161</v>
      </c>
      <c r="F36" s="347">
        <v>40818</v>
      </c>
      <c r="G36" s="578" t="s">
        <v>806</v>
      </c>
      <c r="H36" s="57">
        <v>580</v>
      </c>
      <c r="I36" s="578">
        <v>0</v>
      </c>
      <c r="J36" s="578">
        <v>580</v>
      </c>
      <c r="K36" s="163">
        <v>580</v>
      </c>
      <c r="L36" s="341" t="s">
        <v>245</v>
      </c>
      <c r="M36" s="343" t="s">
        <v>245</v>
      </c>
      <c r="N36" s="342" t="s">
        <v>245</v>
      </c>
      <c r="O36" s="541" t="s">
        <v>1088</v>
      </c>
      <c r="P36" s="537">
        <v>70</v>
      </c>
      <c r="Q36" s="341" t="s">
        <v>245</v>
      </c>
      <c r="R36" s="341" t="s">
        <v>1226</v>
      </c>
      <c r="S36" s="341" t="s">
        <v>245</v>
      </c>
      <c r="T36" s="341" t="s">
        <v>245</v>
      </c>
      <c r="U36" s="341" t="s">
        <v>245</v>
      </c>
      <c r="V36" s="341" t="s">
        <v>1226</v>
      </c>
    </row>
    <row r="37" spans="1:22" s="29" customFormat="1" ht="15" x14ac:dyDescent="0.25">
      <c r="A37" s="70">
        <v>6</v>
      </c>
      <c r="B37" s="917" t="s">
        <v>20</v>
      </c>
      <c r="C37" s="56" t="s">
        <v>487</v>
      </c>
      <c r="D37" s="72" t="s">
        <v>50</v>
      </c>
      <c r="E37" s="96">
        <v>50420366</v>
      </c>
      <c r="F37" s="102">
        <v>40386</v>
      </c>
      <c r="G37" s="149" t="s">
        <v>806</v>
      </c>
      <c r="H37" s="57">
        <v>578</v>
      </c>
      <c r="I37" s="149">
        <v>508</v>
      </c>
      <c r="J37" s="149">
        <v>70</v>
      </c>
      <c r="K37" s="163">
        <f>SUM(L37:V37)</f>
        <v>578</v>
      </c>
      <c r="L37" s="559">
        <v>5</v>
      </c>
      <c r="M37" s="559">
        <v>248</v>
      </c>
      <c r="N37" s="559">
        <v>255</v>
      </c>
      <c r="O37" s="341" t="s">
        <v>245</v>
      </c>
      <c r="P37" s="537">
        <v>70</v>
      </c>
      <c r="Q37" s="341" t="s">
        <v>245</v>
      </c>
      <c r="R37" s="341" t="s">
        <v>1226</v>
      </c>
      <c r="S37" s="341" t="s">
        <v>245</v>
      </c>
      <c r="T37" s="341" t="s">
        <v>245</v>
      </c>
      <c r="U37" s="341" t="s">
        <v>245</v>
      </c>
      <c r="V37" s="341" t="s">
        <v>1226</v>
      </c>
    </row>
    <row r="38" spans="1:22" s="29" customFormat="1" ht="15" x14ac:dyDescent="0.25">
      <c r="A38" s="70">
        <v>7</v>
      </c>
      <c r="B38" s="917" t="s">
        <v>61</v>
      </c>
      <c r="C38" s="56" t="s">
        <v>1526</v>
      </c>
      <c r="D38" s="72" t="s">
        <v>144</v>
      </c>
      <c r="E38" s="644">
        <v>51454071</v>
      </c>
      <c r="F38" s="645" t="s">
        <v>1527</v>
      </c>
      <c r="G38" s="578" t="s">
        <v>806</v>
      </c>
      <c r="H38" s="57">
        <v>504</v>
      </c>
      <c r="I38" s="578">
        <v>0</v>
      </c>
      <c r="J38" s="578">
        <v>504</v>
      </c>
      <c r="K38" s="163">
        <v>504</v>
      </c>
      <c r="L38" s="341" t="s">
        <v>245</v>
      </c>
      <c r="M38" s="343" t="s">
        <v>245</v>
      </c>
      <c r="N38" s="341" t="s">
        <v>245</v>
      </c>
      <c r="O38" s="341" t="s">
        <v>245</v>
      </c>
      <c r="P38" s="341" t="s">
        <v>245</v>
      </c>
      <c r="Q38" s="528">
        <v>504</v>
      </c>
      <c r="R38" s="341" t="s">
        <v>1226</v>
      </c>
      <c r="S38" s="341" t="s">
        <v>245</v>
      </c>
      <c r="T38" s="341" t="s">
        <v>245</v>
      </c>
      <c r="U38" s="341" t="s">
        <v>245</v>
      </c>
      <c r="V38" s="341" t="s">
        <v>1226</v>
      </c>
    </row>
    <row r="39" spans="1:22" s="29" customFormat="1" ht="15" x14ac:dyDescent="0.25">
      <c r="A39" s="70">
        <v>8</v>
      </c>
      <c r="B39" s="917" t="s">
        <v>28</v>
      </c>
      <c r="C39" s="56" t="s">
        <v>379</v>
      </c>
      <c r="D39" s="72" t="s">
        <v>136</v>
      </c>
      <c r="E39" s="345">
        <v>51352165</v>
      </c>
      <c r="F39" s="347">
        <v>40818</v>
      </c>
      <c r="G39" s="578" t="s">
        <v>806</v>
      </c>
      <c r="H39" s="57">
        <v>440</v>
      </c>
      <c r="I39" s="578">
        <v>0</v>
      </c>
      <c r="J39" s="578">
        <v>440</v>
      </c>
      <c r="K39" s="163">
        <f>SUM(L39:V39)</f>
        <v>440</v>
      </c>
      <c r="L39" s="341" t="s">
        <v>245</v>
      </c>
      <c r="M39" s="343" t="s">
        <v>245</v>
      </c>
      <c r="N39" s="341" t="s">
        <v>245</v>
      </c>
      <c r="O39" s="528">
        <v>370</v>
      </c>
      <c r="P39" s="537">
        <v>70</v>
      </c>
      <c r="Q39" s="341" t="s">
        <v>245</v>
      </c>
      <c r="R39" s="341" t="s">
        <v>1226</v>
      </c>
      <c r="S39" s="341" t="s">
        <v>245</v>
      </c>
      <c r="T39" s="341" t="s">
        <v>245</v>
      </c>
      <c r="U39" s="341" t="s">
        <v>245</v>
      </c>
      <c r="V39" s="341" t="s">
        <v>1226</v>
      </c>
    </row>
    <row r="40" spans="1:22" s="29" customFormat="1" ht="15" x14ac:dyDescent="0.25">
      <c r="A40" s="70">
        <v>9</v>
      </c>
      <c r="B40" s="917" t="s">
        <v>73</v>
      </c>
      <c r="C40" s="56" t="s">
        <v>224</v>
      </c>
      <c r="D40" s="72" t="s">
        <v>574</v>
      </c>
      <c r="E40" s="345">
        <v>50874590</v>
      </c>
      <c r="F40" s="85">
        <v>40578</v>
      </c>
      <c r="G40" s="651" t="s">
        <v>806</v>
      </c>
      <c r="H40" s="57">
        <v>440</v>
      </c>
      <c r="I40" s="651">
        <v>0</v>
      </c>
      <c r="J40" s="651">
        <v>440</v>
      </c>
      <c r="K40" s="163">
        <f>SUM(L40:V40)</f>
        <v>440</v>
      </c>
      <c r="L40" s="341" t="s">
        <v>245</v>
      </c>
      <c r="M40" s="343" t="s">
        <v>245</v>
      </c>
      <c r="N40" s="341" t="s">
        <v>245</v>
      </c>
      <c r="O40" s="528">
        <v>370</v>
      </c>
      <c r="P40" s="537">
        <v>70</v>
      </c>
      <c r="Q40" s="341" t="s">
        <v>245</v>
      </c>
      <c r="R40" s="341" t="s">
        <v>1226</v>
      </c>
      <c r="S40" s="341" t="s">
        <v>245</v>
      </c>
      <c r="T40" s="341" t="s">
        <v>245</v>
      </c>
      <c r="U40" s="341" t="s">
        <v>245</v>
      </c>
      <c r="V40" s="341" t="s">
        <v>1226</v>
      </c>
    </row>
    <row r="41" spans="1:22" s="29" customFormat="1" ht="15" x14ac:dyDescent="0.25">
      <c r="A41" s="70">
        <v>10</v>
      </c>
      <c r="B41" s="917" t="s">
        <v>73</v>
      </c>
      <c r="C41" s="56" t="s">
        <v>252</v>
      </c>
      <c r="D41" s="72" t="s">
        <v>12</v>
      </c>
      <c r="E41" s="96">
        <v>50606997</v>
      </c>
      <c r="F41" s="102">
        <v>40508</v>
      </c>
      <c r="G41" s="149" t="s">
        <v>806</v>
      </c>
      <c r="H41" s="57">
        <v>389</v>
      </c>
      <c r="I41" s="149">
        <v>135</v>
      </c>
      <c r="J41" s="149">
        <v>254</v>
      </c>
      <c r="K41" s="163">
        <v>389</v>
      </c>
      <c r="L41" s="342" t="s">
        <v>245</v>
      </c>
      <c r="M41" s="343" t="s">
        <v>245</v>
      </c>
      <c r="N41" s="563" t="s">
        <v>1390</v>
      </c>
      <c r="O41" s="341" t="s">
        <v>245</v>
      </c>
      <c r="P41" s="341" t="s">
        <v>245</v>
      </c>
      <c r="Q41" s="528">
        <v>254</v>
      </c>
      <c r="R41" s="341" t="s">
        <v>1226</v>
      </c>
      <c r="S41" s="341" t="s">
        <v>245</v>
      </c>
      <c r="T41" s="341" t="s">
        <v>245</v>
      </c>
      <c r="U41" s="341" t="s">
        <v>245</v>
      </c>
      <c r="V41" s="341" t="s">
        <v>1226</v>
      </c>
    </row>
    <row r="42" spans="1:22" s="29" customFormat="1" ht="15" x14ac:dyDescent="0.25">
      <c r="A42" s="70">
        <v>11</v>
      </c>
      <c r="B42" s="917" t="s">
        <v>80</v>
      </c>
      <c r="C42" s="56" t="s">
        <v>528</v>
      </c>
      <c r="D42" s="72" t="s">
        <v>167</v>
      </c>
      <c r="E42" s="107">
        <v>50248804</v>
      </c>
      <c r="F42" s="348">
        <v>40296</v>
      </c>
      <c r="G42" s="149" t="s">
        <v>806</v>
      </c>
      <c r="H42" s="57">
        <v>355</v>
      </c>
      <c r="I42" s="149">
        <v>355</v>
      </c>
      <c r="J42" s="149">
        <v>0</v>
      </c>
      <c r="K42" s="48">
        <f>SUM(L42:V42)</f>
        <v>355</v>
      </c>
      <c r="L42" s="341" t="s">
        <v>245</v>
      </c>
      <c r="M42" s="560">
        <v>355</v>
      </c>
      <c r="N42" s="341" t="s">
        <v>245</v>
      </c>
      <c r="O42" s="341" t="s">
        <v>245</v>
      </c>
      <c r="P42" s="343" t="s">
        <v>245</v>
      </c>
      <c r="Q42" s="341" t="s">
        <v>245</v>
      </c>
      <c r="R42" s="341" t="s">
        <v>1226</v>
      </c>
      <c r="S42" s="341" t="s">
        <v>245</v>
      </c>
      <c r="T42" s="341" t="s">
        <v>245</v>
      </c>
      <c r="U42" s="341" t="s">
        <v>245</v>
      </c>
      <c r="V42" s="341" t="s">
        <v>1226</v>
      </c>
    </row>
    <row r="43" spans="1:22" s="29" customFormat="1" ht="15" x14ac:dyDescent="0.25">
      <c r="A43" s="70">
        <v>12</v>
      </c>
      <c r="B43" s="917" t="s">
        <v>73</v>
      </c>
      <c r="C43" s="56" t="s">
        <v>924</v>
      </c>
      <c r="D43" s="72" t="s">
        <v>757</v>
      </c>
      <c r="E43" s="667">
        <v>50673821</v>
      </c>
      <c r="F43" s="175">
        <v>40459</v>
      </c>
      <c r="G43" s="578" t="s">
        <v>806</v>
      </c>
      <c r="H43" s="57">
        <v>354</v>
      </c>
      <c r="I43" s="578">
        <v>0</v>
      </c>
      <c r="J43" s="578">
        <v>354</v>
      </c>
      <c r="K43" s="163">
        <v>354</v>
      </c>
      <c r="L43" s="341" t="s">
        <v>245</v>
      </c>
      <c r="M43" s="343" t="s">
        <v>245</v>
      </c>
      <c r="N43" s="341" t="s">
        <v>245</v>
      </c>
      <c r="O43" s="341" t="s">
        <v>245</v>
      </c>
      <c r="P43" s="341" t="s">
        <v>245</v>
      </c>
      <c r="Q43" s="528">
        <v>354</v>
      </c>
      <c r="R43" s="341" t="s">
        <v>1226</v>
      </c>
      <c r="S43" s="341" t="s">
        <v>245</v>
      </c>
      <c r="T43" s="341" t="s">
        <v>245</v>
      </c>
      <c r="U43" s="341" t="s">
        <v>245</v>
      </c>
      <c r="V43" s="341" t="s">
        <v>1226</v>
      </c>
    </row>
    <row r="44" spans="1:22" s="29" customFormat="1" ht="15" x14ac:dyDescent="0.25">
      <c r="A44" s="70">
        <v>13</v>
      </c>
      <c r="B44" s="917" t="s">
        <v>17</v>
      </c>
      <c r="C44" s="56" t="s">
        <v>432</v>
      </c>
      <c r="D44" s="72" t="s">
        <v>399</v>
      </c>
      <c r="E44" s="96">
        <v>49950899</v>
      </c>
      <c r="F44" s="102">
        <v>40181</v>
      </c>
      <c r="G44" s="149" t="s">
        <v>806</v>
      </c>
      <c r="H44" s="57">
        <v>325</v>
      </c>
      <c r="I44" s="149">
        <v>255</v>
      </c>
      <c r="J44" s="149">
        <v>70</v>
      </c>
      <c r="K44" s="163">
        <f t="shared" ref="K44:K59" si="1">SUM(L44:V44)</f>
        <v>325</v>
      </c>
      <c r="L44" s="341" t="s">
        <v>245</v>
      </c>
      <c r="M44" s="343" t="s">
        <v>245</v>
      </c>
      <c r="N44" s="560">
        <v>255</v>
      </c>
      <c r="O44" s="341" t="s">
        <v>245</v>
      </c>
      <c r="P44" s="530">
        <v>70</v>
      </c>
      <c r="Q44" s="341" t="s">
        <v>245</v>
      </c>
      <c r="R44" s="341" t="s">
        <v>1226</v>
      </c>
      <c r="S44" s="341" t="s">
        <v>245</v>
      </c>
      <c r="T44" s="341" t="s">
        <v>245</v>
      </c>
      <c r="U44" s="341" t="s">
        <v>245</v>
      </c>
      <c r="V44" s="341" t="s">
        <v>1226</v>
      </c>
    </row>
    <row r="45" spans="1:22" s="29" customFormat="1" ht="15" x14ac:dyDescent="0.25">
      <c r="A45" s="70">
        <v>14</v>
      </c>
      <c r="B45" s="917" t="s">
        <v>118</v>
      </c>
      <c r="C45" s="56" t="s">
        <v>1107</v>
      </c>
      <c r="D45" s="72" t="s">
        <v>373</v>
      </c>
      <c r="E45" s="345">
        <v>50553519</v>
      </c>
      <c r="F45" s="348">
        <v>40369</v>
      </c>
      <c r="G45" s="149" t="s">
        <v>806</v>
      </c>
      <c r="H45" s="57">
        <v>325</v>
      </c>
      <c r="I45" s="149">
        <v>255</v>
      </c>
      <c r="J45" s="149">
        <v>70</v>
      </c>
      <c r="K45" s="163">
        <f t="shared" si="1"/>
        <v>325</v>
      </c>
      <c r="L45" s="559">
        <v>255</v>
      </c>
      <c r="M45" s="343" t="s">
        <v>245</v>
      </c>
      <c r="N45" s="343" t="s">
        <v>245</v>
      </c>
      <c r="O45" s="341" t="s">
        <v>245</v>
      </c>
      <c r="P45" s="537">
        <v>70</v>
      </c>
      <c r="Q45" s="341" t="s">
        <v>245</v>
      </c>
      <c r="R45" s="341" t="s">
        <v>1226</v>
      </c>
      <c r="S45" s="341" t="s">
        <v>245</v>
      </c>
      <c r="T45" s="341" t="s">
        <v>245</v>
      </c>
      <c r="U45" s="341" t="s">
        <v>245</v>
      </c>
      <c r="V45" s="341" t="s">
        <v>1226</v>
      </c>
    </row>
    <row r="46" spans="1:22" s="29" customFormat="1" ht="15" x14ac:dyDescent="0.25">
      <c r="A46" s="70">
        <v>15</v>
      </c>
      <c r="B46" s="917" t="s">
        <v>11</v>
      </c>
      <c r="C46" s="56" t="s">
        <v>970</v>
      </c>
      <c r="D46" s="72" t="s">
        <v>24</v>
      </c>
      <c r="E46" s="345">
        <v>50241482</v>
      </c>
      <c r="F46" s="347">
        <v>40237</v>
      </c>
      <c r="G46" s="651" t="s">
        <v>806</v>
      </c>
      <c r="H46" s="57">
        <v>270</v>
      </c>
      <c r="I46" s="651">
        <v>0</v>
      </c>
      <c r="J46" s="651">
        <v>270</v>
      </c>
      <c r="K46" s="163">
        <f t="shared" si="1"/>
        <v>270</v>
      </c>
      <c r="L46" s="342" t="s">
        <v>245</v>
      </c>
      <c r="M46" s="343" t="s">
        <v>245</v>
      </c>
      <c r="N46" s="341" t="s">
        <v>245</v>
      </c>
      <c r="O46" s="528">
        <v>270</v>
      </c>
      <c r="P46" s="341" t="s">
        <v>245</v>
      </c>
      <c r="Q46" s="341" t="s">
        <v>245</v>
      </c>
      <c r="R46" s="341" t="s">
        <v>1226</v>
      </c>
      <c r="S46" s="341" t="s">
        <v>245</v>
      </c>
      <c r="T46" s="341" t="s">
        <v>245</v>
      </c>
      <c r="U46" s="341" t="s">
        <v>245</v>
      </c>
      <c r="V46" s="341" t="s">
        <v>1226</v>
      </c>
    </row>
    <row r="47" spans="1:22" s="29" customFormat="1" ht="15" x14ac:dyDescent="0.25">
      <c r="A47" s="70">
        <v>16</v>
      </c>
      <c r="B47" s="917" t="s">
        <v>11</v>
      </c>
      <c r="C47" s="56" t="s">
        <v>403</v>
      </c>
      <c r="D47" s="72" t="s">
        <v>34</v>
      </c>
      <c r="E47" s="345">
        <v>50787234</v>
      </c>
      <c r="F47" s="347">
        <v>40533</v>
      </c>
      <c r="G47" s="652" t="s">
        <v>806</v>
      </c>
      <c r="H47" s="57">
        <v>255</v>
      </c>
      <c r="I47" s="652">
        <v>185</v>
      </c>
      <c r="J47" s="652">
        <v>70</v>
      </c>
      <c r="K47" s="163">
        <f t="shared" si="1"/>
        <v>255</v>
      </c>
      <c r="L47" s="559">
        <v>185</v>
      </c>
      <c r="M47" s="343" t="s">
        <v>245</v>
      </c>
      <c r="N47" s="343" t="s">
        <v>245</v>
      </c>
      <c r="O47" s="341" t="s">
        <v>245</v>
      </c>
      <c r="P47" s="537">
        <v>70</v>
      </c>
      <c r="Q47" s="341" t="s">
        <v>245</v>
      </c>
      <c r="R47" s="341" t="s">
        <v>1226</v>
      </c>
      <c r="S47" s="341" t="s">
        <v>245</v>
      </c>
      <c r="T47" s="341" t="s">
        <v>245</v>
      </c>
      <c r="U47" s="341" t="s">
        <v>245</v>
      </c>
      <c r="V47" s="341" t="s">
        <v>1226</v>
      </c>
    </row>
    <row r="48" spans="1:22" s="29" customFormat="1" ht="15" x14ac:dyDescent="0.25">
      <c r="A48" s="70">
        <v>17</v>
      </c>
      <c r="B48" s="917" t="s">
        <v>273</v>
      </c>
      <c r="C48" s="56" t="s">
        <v>221</v>
      </c>
      <c r="D48" s="72" t="s">
        <v>29</v>
      </c>
      <c r="E48" s="345">
        <v>50228271</v>
      </c>
      <c r="F48" s="348">
        <v>40473</v>
      </c>
      <c r="G48" s="149" t="s">
        <v>806</v>
      </c>
      <c r="H48" s="57">
        <v>185</v>
      </c>
      <c r="I48" s="149">
        <v>185</v>
      </c>
      <c r="J48" s="149">
        <v>0</v>
      </c>
      <c r="K48" s="163">
        <f t="shared" si="1"/>
        <v>185</v>
      </c>
      <c r="L48" s="559">
        <v>185</v>
      </c>
      <c r="M48" s="343" t="s">
        <v>245</v>
      </c>
      <c r="N48" s="343" t="s">
        <v>245</v>
      </c>
      <c r="O48" s="341" t="s">
        <v>245</v>
      </c>
      <c r="P48" s="341" t="s">
        <v>245</v>
      </c>
      <c r="Q48" s="341" t="s">
        <v>245</v>
      </c>
      <c r="R48" s="341" t="s">
        <v>1226</v>
      </c>
      <c r="S48" s="341" t="s">
        <v>245</v>
      </c>
      <c r="T48" s="341" t="s">
        <v>245</v>
      </c>
      <c r="U48" s="341" t="s">
        <v>245</v>
      </c>
      <c r="V48" s="341" t="s">
        <v>1226</v>
      </c>
    </row>
    <row r="49" spans="1:22" s="29" customFormat="1" ht="15" x14ac:dyDescent="0.25">
      <c r="A49" s="70">
        <v>18</v>
      </c>
      <c r="B49" s="917" t="s">
        <v>58</v>
      </c>
      <c r="C49" s="56" t="s">
        <v>405</v>
      </c>
      <c r="D49" s="72" t="s">
        <v>346</v>
      </c>
      <c r="E49" s="345">
        <v>50020128</v>
      </c>
      <c r="F49" s="348">
        <v>40284</v>
      </c>
      <c r="G49" s="149" t="s">
        <v>806</v>
      </c>
      <c r="H49" s="57">
        <v>135</v>
      </c>
      <c r="I49" s="149">
        <v>135</v>
      </c>
      <c r="J49" s="149">
        <v>0</v>
      </c>
      <c r="K49" s="163">
        <f t="shared" si="1"/>
        <v>135</v>
      </c>
      <c r="L49" s="559">
        <v>135</v>
      </c>
      <c r="M49" s="343" t="s">
        <v>245</v>
      </c>
      <c r="N49" s="343" t="s">
        <v>245</v>
      </c>
      <c r="O49" s="341" t="s">
        <v>245</v>
      </c>
      <c r="P49" s="341" t="s">
        <v>245</v>
      </c>
      <c r="Q49" s="341" t="s">
        <v>245</v>
      </c>
      <c r="R49" s="341" t="s">
        <v>1226</v>
      </c>
      <c r="S49" s="341" t="s">
        <v>245</v>
      </c>
      <c r="T49" s="341" t="s">
        <v>245</v>
      </c>
      <c r="U49" s="341" t="s">
        <v>245</v>
      </c>
      <c r="V49" s="341" t="s">
        <v>1226</v>
      </c>
    </row>
    <row r="50" spans="1:22" s="29" customFormat="1" ht="15" x14ac:dyDescent="0.25">
      <c r="A50" s="70">
        <v>19</v>
      </c>
      <c r="B50" s="917" t="s">
        <v>118</v>
      </c>
      <c r="C50" s="56" t="s">
        <v>446</v>
      </c>
      <c r="D50" s="72" t="s">
        <v>445</v>
      </c>
      <c r="E50" s="345">
        <v>50461708</v>
      </c>
      <c r="F50" s="348">
        <v>40367</v>
      </c>
      <c r="G50" s="149" t="s">
        <v>806</v>
      </c>
      <c r="H50" s="57">
        <v>135</v>
      </c>
      <c r="I50" s="149">
        <v>135</v>
      </c>
      <c r="J50" s="149">
        <v>0</v>
      </c>
      <c r="K50" s="163">
        <f t="shared" si="1"/>
        <v>135</v>
      </c>
      <c r="L50" s="559">
        <v>135</v>
      </c>
      <c r="M50" s="343" t="s">
        <v>245</v>
      </c>
      <c r="N50" s="341" t="s">
        <v>245</v>
      </c>
      <c r="O50" s="341" t="s">
        <v>245</v>
      </c>
      <c r="P50" s="341" t="s">
        <v>245</v>
      </c>
      <c r="Q50" s="341" t="s">
        <v>245</v>
      </c>
      <c r="R50" s="341" t="s">
        <v>1226</v>
      </c>
      <c r="S50" s="341" t="s">
        <v>245</v>
      </c>
      <c r="T50" s="341" t="s">
        <v>245</v>
      </c>
      <c r="U50" s="341" t="s">
        <v>245</v>
      </c>
      <c r="V50" s="341" t="s">
        <v>1226</v>
      </c>
    </row>
    <row r="51" spans="1:22" s="29" customFormat="1" ht="15" x14ac:dyDescent="0.25">
      <c r="A51" s="70">
        <v>20</v>
      </c>
      <c r="B51" s="917" t="s">
        <v>20</v>
      </c>
      <c r="C51" s="56" t="s">
        <v>311</v>
      </c>
      <c r="D51" s="72" t="s">
        <v>25</v>
      </c>
      <c r="E51" s="75">
        <v>51278342</v>
      </c>
      <c r="F51" s="99">
        <v>40856</v>
      </c>
      <c r="G51" s="578" t="s">
        <v>806</v>
      </c>
      <c r="H51" s="57">
        <v>70</v>
      </c>
      <c r="I51" s="578">
        <v>0</v>
      </c>
      <c r="J51" s="578">
        <v>70</v>
      </c>
      <c r="K51" s="163">
        <f t="shared" si="1"/>
        <v>70</v>
      </c>
      <c r="L51" s="341" t="s">
        <v>245</v>
      </c>
      <c r="M51" s="343" t="s">
        <v>245</v>
      </c>
      <c r="N51" s="341" t="s">
        <v>245</v>
      </c>
      <c r="O51" s="341" t="s">
        <v>245</v>
      </c>
      <c r="P51" s="537">
        <v>70</v>
      </c>
      <c r="Q51" s="341" t="s">
        <v>245</v>
      </c>
      <c r="R51" s="341" t="s">
        <v>1226</v>
      </c>
      <c r="S51" s="341" t="s">
        <v>245</v>
      </c>
      <c r="T51" s="341" t="s">
        <v>245</v>
      </c>
      <c r="U51" s="341" t="s">
        <v>245</v>
      </c>
      <c r="V51" s="341" t="s">
        <v>1226</v>
      </c>
    </row>
    <row r="52" spans="1:22" s="29" customFormat="1" ht="15" x14ac:dyDescent="0.25">
      <c r="A52" s="70">
        <v>21</v>
      </c>
      <c r="B52" s="917" t="s">
        <v>58</v>
      </c>
      <c r="C52" s="56" t="s">
        <v>971</v>
      </c>
      <c r="D52" s="72" t="s">
        <v>655</v>
      </c>
      <c r="E52" s="90">
        <v>51380544</v>
      </c>
      <c r="F52" s="176">
        <v>40858</v>
      </c>
      <c r="G52" s="578" t="s">
        <v>806</v>
      </c>
      <c r="H52" s="57">
        <v>10</v>
      </c>
      <c r="I52" s="578">
        <v>0</v>
      </c>
      <c r="J52" s="578">
        <v>10</v>
      </c>
      <c r="K52" s="163">
        <f t="shared" si="1"/>
        <v>10</v>
      </c>
      <c r="L52" s="341" t="s">
        <v>245</v>
      </c>
      <c r="M52" s="343" t="s">
        <v>245</v>
      </c>
      <c r="N52" s="341" t="s">
        <v>245</v>
      </c>
      <c r="O52" s="528">
        <v>10</v>
      </c>
      <c r="P52" s="341" t="s">
        <v>245</v>
      </c>
      <c r="Q52" s="341" t="s">
        <v>245</v>
      </c>
      <c r="R52" s="341" t="s">
        <v>1226</v>
      </c>
      <c r="S52" s="341" t="s">
        <v>245</v>
      </c>
      <c r="T52" s="341" t="s">
        <v>245</v>
      </c>
      <c r="U52" s="341" t="s">
        <v>245</v>
      </c>
      <c r="V52" s="341" t="s">
        <v>1226</v>
      </c>
    </row>
    <row r="53" spans="1:22" s="29" customFormat="1" ht="15" x14ac:dyDescent="0.25">
      <c r="A53" s="70">
        <v>22</v>
      </c>
      <c r="B53" s="917" t="s">
        <v>11</v>
      </c>
      <c r="C53" s="56" t="s">
        <v>1000</v>
      </c>
      <c r="D53" s="72" t="s">
        <v>504</v>
      </c>
      <c r="E53" s="345">
        <v>50760061</v>
      </c>
      <c r="F53" s="347">
        <v>40496</v>
      </c>
      <c r="G53" s="578" t="s">
        <v>806</v>
      </c>
      <c r="H53" s="57">
        <v>10</v>
      </c>
      <c r="I53" s="578">
        <v>0</v>
      </c>
      <c r="J53" s="578">
        <v>10</v>
      </c>
      <c r="K53" s="163">
        <f t="shared" si="1"/>
        <v>10</v>
      </c>
      <c r="L53" s="341" t="s">
        <v>245</v>
      </c>
      <c r="M53" s="343" t="s">
        <v>245</v>
      </c>
      <c r="N53" s="341" t="s">
        <v>245</v>
      </c>
      <c r="O53" s="528">
        <v>10</v>
      </c>
      <c r="P53" s="341" t="s">
        <v>245</v>
      </c>
      <c r="Q53" s="341" t="s">
        <v>245</v>
      </c>
      <c r="R53" s="341" t="s">
        <v>1226</v>
      </c>
      <c r="S53" s="341" t="s">
        <v>245</v>
      </c>
      <c r="T53" s="341" t="s">
        <v>245</v>
      </c>
      <c r="U53" s="341" t="s">
        <v>245</v>
      </c>
      <c r="V53" s="341" t="s">
        <v>1226</v>
      </c>
    </row>
    <row r="54" spans="1:22" s="29" customFormat="1" ht="15" x14ac:dyDescent="0.25">
      <c r="A54" s="70">
        <v>23</v>
      </c>
      <c r="B54" s="917" t="s">
        <v>80</v>
      </c>
      <c r="C54" s="56" t="s">
        <v>565</v>
      </c>
      <c r="D54" s="72" t="s">
        <v>566</v>
      </c>
      <c r="E54" s="107">
        <v>51369841</v>
      </c>
      <c r="F54" s="348">
        <v>40844</v>
      </c>
      <c r="G54" s="578" t="s">
        <v>806</v>
      </c>
      <c r="H54" s="57">
        <v>10</v>
      </c>
      <c r="I54" s="578">
        <v>0</v>
      </c>
      <c r="J54" s="578">
        <v>10</v>
      </c>
      <c r="K54" s="163">
        <f t="shared" si="1"/>
        <v>10</v>
      </c>
      <c r="L54" s="341" t="s">
        <v>245</v>
      </c>
      <c r="M54" s="343" t="s">
        <v>245</v>
      </c>
      <c r="N54" s="341" t="s">
        <v>245</v>
      </c>
      <c r="O54" s="528">
        <v>10</v>
      </c>
      <c r="P54" s="341" t="s">
        <v>245</v>
      </c>
      <c r="Q54" s="341" t="s">
        <v>245</v>
      </c>
      <c r="R54" s="341" t="s">
        <v>1226</v>
      </c>
      <c r="S54" s="341" t="s">
        <v>245</v>
      </c>
      <c r="T54" s="341" t="s">
        <v>245</v>
      </c>
      <c r="U54" s="341" t="s">
        <v>245</v>
      </c>
      <c r="V54" s="341" t="s">
        <v>1226</v>
      </c>
    </row>
    <row r="55" spans="1:22" s="29" customFormat="1" ht="15" x14ac:dyDescent="0.25">
      <c r="A55" s="70">
        <v>24</v>
      </c>
      <c r="B55" s="917" t="s">
        <v>58</v>
      </c>
      <c r="C55" s="56" t="s">
        <v>457</v>
      </c>
      <c r="D55" s="72" t="s">
        <v>15</v>
      </c>
      <c r="E55" s="79">
        <v>51380042</v>
      </c>
      <c r="F55" s="80">
        <v>40877</v>
      </c>
      <c r="G55" s="578" t="s">
        <v>806</v>
      </c>
      <c r="H55" s="57">
        <v>10</v>
      </c>
      <c r="I55" s="578">
        <v>0</v>
      </c>
      <c r="J55" s="578">
        <v>10</v>
      </c>
      <c r="K55" s="163">
        <f t="shared" si="1"/>
        <v>10</v>
      </c>
      <c r="L55" s="341" t="s">
        <v>245</v>
      </c>
      <c r="M55" s="341" t="s">
        <v>245</v>
      </c>
      <c r="N55" s="341" t="s">
        <v>245</v>
      </c>
      <c r="O55" s="528">
        <v>10</v>
      </c>
      <c r="P55" s="341" t="s">
        <v>245</v>
      </c>
      <c r="Q55" s="341" t="s">
        <v>245</v>
      </c>
      <c r="R55" s="341" t="s">
        <v>1226</v>
      </c>
      <c r="S55" s="341" t="s">
        <v>245</v>
      </c>
      <c r="T55" s="341" t="s">
        <v>245</v>
      </c>
      <c r="U55" s="341" t="s">
        <v>245</v>
      </c>
      <c r="V55" s="341" t="s">
        <v>1226</v>
      </c>
    </row>
    <row r="56" spans="1:22" s="29" customFormat="1" ht="15" x14ac:dyDescent="0.25">
      <c r="A56" s="70">
        <v>25</v>
      </c>
      <c r="B56" s="917" t="s">
        <v>16</v>
      </c>
      <c r="C56" s="56" t="s">
        <v>354</v>
      </c>
      <c r="D56" s="72" t="s">
        <v>573</v>
      </c>
      <c r="E56" s="126">
        <v>51041356</v>
      </c>
      <c r="F56" s="88">
        <v>40689</v>
      </c>
      <c r="G56" s="578" t="s">
        <v>806</v>
      </c>
      <c r="H56" s="57">
        <v>10</v>
      </c>
      <c r="I56" s="578">
        <v>0</v>
      </c>
      <c r="J56" s="578">
        <v>10</v>
      </c>
      <c r="K56" s="163">
        <f t="shared" si="1"/>
        <v>10</v>
      </c>
      <c r="L56" s="341" t="s">
        <v>245</v>
      </c>
      <c r="M56" s="343" t="s">
        <v>245</v>
      </c>
      <c r="N56" s="341" t="s">
        <v>245</v>
      </c>
      <c r="O56" s="528">
        <v>10</v>
      </c>
      <c r="P56" s="341" t="s">
        <v>245</v>
      </c>
      <c r="Q56" s="341" t="s">
        <v>245</v>
      </c>
      <c r="R56" s="341" t="s">
        <v>1226</v>
      </c>
      <c r="S56" s="341" t="s">
        <v>245</v>
      </c>
      <c r="T56" s="341" t="s">
        <v>245</v>
      </c>
      <c r="U56" s="341" t="s">
        <v>245</v>
      </c>
      <c r="V56" s="341" t="s">
        <v>1226</v>
      </c>
    </row>
    <row r="57" spans="1:22" s="29" customFormat="1" ht="15" x14ac:dyDescent="0.25">
      <c r="A57" s="70">
        <v>26</v>
      </c>
      <c r="B57" s="917" t="s">
        <v>20</v>
      </c>
      <c r="C57" s="56" t="s">
        <v>592</v>
      </c>
      <c r="D57" s="72" t="s">
        <v>389</v>
      </c>
      <c r="E57" s="75">
        <v>51036724</v>
      </c>
      <c r="F57" s="99">
        <v>40702</v>
      </c>
      <c r="G57" s="578" t="s">
        <v>806</v>
      </c>
      <c r="H57" s="57">
        <v>10</v>
      </c>
      <c r="I57" s="578">
        <v>0</v>
      </c>
      <c r="J57" s="578">
        <v>10</v>
      </c>
      <c r="K57" s="163">
        <f t="shared" si="1"/>
        <v>10</v>
      </c>
      <c r="L57" s="341" t="s">
        <v>245</v>
      </c>
      <c r="M57" s="343" t="s">
        <v>245</v>
      </c>
      <c r="N57" s="341" t="s">
        <v>245</v>
      </c>
      <c r="O57" s="528">
        <v>10</v>
      </c>
      <c r="P57" s="341" t="s">
        <v>245</v>
      </c>
      <c r="Q57" s="341" t="s">
        <v>245</v>
      </c>
      <c r="R57" s="341" t="s">
        <v>1226</v>
      </c>
      <c r="S57" s="341" t="s">
        <v>245</v>
      </c>
      <c r="T57" s="341" t="s">
        <v>245</v>
      </c>
      <c r="U57" s="341" t="s">
        <v>245</v>
      </c>
      <c r="V57" s="341" t="s">
        <v>1226</v>
      </c>
    </row>
    <row r="58" spans="1:22" s="29" customFormat="1" ht="15" x14ac:dyDescent="0.25">
      <c r="A58" s="70">
        <v>27</v>
      </c>
      <c r="B58" s="917" t="s">
        <v>60</v>
      </c>
      <c r="C58" s="56" t="s">
        <v>972</v>
      </c>
      <c r="D58" s="72" t="s">
        <v>373</v>
      </c>
      <c r="E58" s="345">
        <v>50526380</v>
      </c>
      <c r="F58" s="347">
        <v>40647</v>
      </c>
      <c r="G58" s="578" t="s">
        <v>806</v>
      </c>
      <c r="H58" s="57">
        <v>10</v>
      </c>
      <c r="I58" s="578">
        <v>0</v>
      </c>
      <c r="J58" s="578">
        <v>10</v>
      </c>
      <c r="K58" s="163">
        <f t="shared" si="1"/>
        <v>10</v>
      </c>
      <c r="L58" s="341" t="s">
        <v>245</v>
      </c>
      <c r="M58" s="343" t="s">
        <v>245</v>
      </c>
      <c r="N58" s="341" t="s">
        <v>245</v>
      </c>
      <c r="O58" s="528">
        <v>10</v>
      </c>
      <c r="P58" s="341" t="s">
        <v>245</v>
      </c>
      <c r="Q58" s="341" t="s">
        <v>245</v>
      </c>
      <c r="R58" s="341" t="s">
        <v>1226</v>
      </c>
      <c r="S58" s="341" t="s">
        <v>245</v>
      </c>
      <c r="T58" s="341" t="s">
        <v>245</v>
      </c>
      <c r="U58" s="341" t="s">
        <v>245</v>
      </c>
      <c r="V58" s="341" t="s">
        <v>1226</v>
      </c>
    </row>
    <row r="59" spans="1:22" s="29" customFormat="1" ht="15" x14ac:dyDescent="0.25">
      <c r="A59" s="70">
        <v>28</v>
      </c>
      <c r="B59" s="917" t="s">
        <v>80</v>
      </c>
      <c r="C59" s="56" t="s">
        <v>528</v>
      </c>
      <c r="D59" s="72" t="s">
        <v>712</v>
      </c>
      <c r="E59" s="345">
        <v>50248804</v>
      </c>
      <c r="F59" s="348">
        <v>40296</v>
      </c>
      <c r="G59" s="651" t="s">
        <v>806</v>
      </c>
      <c r="H59" s="57">
        <v>5</v>
      </c>
      <c r="I59" s="651">
        <v>5</v>
      </c>
      <c r="J59" s="651">
        <v>0</v>
      </c>
      <c r="K59" s="163">
        <f t="shared" si="1"/>
        <v>5</v>
      </c>
      <c r="L59" s="559">
        <v>5</v>
      </c>
      <c r="M59" s="341" t="s">
        <v>245</v>
      </c>
      <c r="N59" s="341" t="s">
        <v>245</v>
      </c>
      <c r="O59" s="341" t="s">
        <v>245</v>
      </c>
      <c r="P59" s="341" t="s">
        <v>245</v>
      </c>
      <c r="Q59" s="341" t="s">
        <v>245</v>
      </c>
      <c r="R59" s="341" t="s">
        <v>1226</v>
      </c>
      <c r="S59" s="341" t="s">
        <v>245</v>
      </c>
      <c r="T59" s="341" t="s">
        <v>245</v>
      </c>
      <c r="U59" s="341" t="s">
        <v>245</v>
      </c>
      <c r="V59" s="341" t="s">
        <v>1226</v>
      </c>
    </row>
    <row r="60" spans="1:22" s="29" customFormat="1" ht="15" x14ac:dyDescent="0.25">
      <c r="A60" s="70">
        <v>29</v>
      </c>
      <c r="B60" s="917" t="s">
        <v>73</v>
      </c>
      <c r="C60" s="56" t="s">
        <v>354</v>
      </c>
      <c r="D60" s="72" t="s">
        <v>373</v>
      </c>
      <c r="E60" s="644" t="s">
        <v>1529</v>
      </c>
      <c r="F60" s="645" t="s">
        <v>1528</v>
      </c>
      <c r="G60" s="651" t="s">
        <v>806</v>
      </c>
      <c r="H60" s="57">
        <v>4</v>
      </c>
      <c r="I60" s="651">
        <v>0</v>
      </c>
      <c r="J60" s="651">
        <v>4</v>
      </c>
      <c r="K60" s="163">
        <v>4</v>
      </c>
      <c r="L60" s="341" t="s">
        <v>245</v>
      </c>
      <c r="M60" s="343" t="s">
        <v>245</v>
      </c>
      <c r="N60" s="341" t="s">
        <v>245</v>
      </c>
      <c r="O60" s="341" t="s">
        <v>245</v>
      </c>
      <c r="P60" s="341" t="s">
        <v>245</v>
      </c>
      <c r="Q60" s="528" t="s">
        <v>1478</v>
      </c>
      <c r="R60" s="341" t="s">
        <v>1226</v>
      </c>
      <c r="S60" s="341" t="s">
        <v>245</v>
      </c>
      <c r="T60" s="341" t="s">
        <v>245</v>
      </c>
      <c r="U60" s="341" t="s">
        <v>245</v>
      </c>
      <c r="V60" s="341" t="s">
        <v>1226</v>
      </c>
    </row>
    <row r="61" spans="1:22" s="29" customFormat="1" ht="15" x14ac:dyDescent="0.25">
      <c r="A61" s="70">
        <v>30</v>
      </c>
      <c r="B61" s="917" t="s">
        <v>76</v>
      </c>
      <c r="C61" s="56" t="s">
        <v>744</v>
      </c>
      <c r="D61" s="72" t="s">
        <v>718</v>
      </c>
      <c r="E61" s="345">
        <v>50466019</v>
      </c>
      <c r="F61" s="348">
        <v>40347</v>
      </c>
      <c r="G61" s="651" t="s">
        <v>806</v>
      </c>
      <c r="H61" s="57">
        <v>3</v>
      </c>
      <c r="I61" s="651">
        <v>3</v>
      </c>
      <c r="J61" s="651">
        <v>0</v>
      </c>
      <c r="K61" s="163">
        <v>3</v>
      </c>
      <c r="L61" s="341" t="s">
        <v>245</v>
      </c>
      <c r="M61" s="569" t="s">
        <v>1394</v>
      </c>
      <c r="N61" s="341" t="s">
        <v>245</v>
      </c>
      <c r="O61" s="341" t="s">
        <v>245</v>
      </c>
      <c r="P61" s="341" t="s">
        <v>245</v>
      </c>
      <c r="Q61" s="341" t="s">
        <v>245</v>
      </c>
      <c r="R61" s="341" t="s">
        <v>1226</v>
      </c>
      <c r="S61" s="341" t="s">
        <v>245</v>
      </c>
      <c r="T61" s="341" t="s">
        <v>245</v>
      </c>
      <c r="U61" s="341" t="s">
        <v>245</v>
      </c>
      <c r="V61" s="341" t="s">
        <v>1226</v>
      </c>
    </row>
    <row r="62" spans="1:22" x14ac:dyDescent="0.2">
      <c r="A62" s="19"/>
      <c r="B62" s="19"/>
      <c r="C62" s="20"/>
      <c r="D62" s="21"/>
      <c r="E62" s="22"/>
      <c r="F62" s="26"/>
      <c r="G62" s="19"/>
      <c r="H62" s="18"/>
      <c r="I62" s="19"/>
      <c r="J62" s="19"/>
      <c r="K62" s="19"/>
      <c r="L62" s="19"/>
      <c r="M62" s="372"/>
      <c r="N62" s="372"/>
      <c r="O62" s="372"/>
      <c r="P62" s="372"/>
      <c r="Q62" s="372"/>
      <c r="R62" s="372"/>
      <c r="S62" s="372"/>
      <c r="T62" s="19"/>
      <c r="U62" s="372"/>
      <c r="V62" s="372"/>
    </row>
    <row r="63" spans="1:22" ht="66.75" customHeight="1" x14ac:dyDescent="0.2">
      <c r="A63" s="862" t="s">
        <v>1236</v>
      </c>
      <c r="B63" s="802" t="s">
        <v>0</v>
      </c>
      <c r="C63" s="802" t="s">
        <v>1</v>
      </c>
      <c r="D63" s="802" t="s">
        <v>2</v>
      </c>
      <c r="E63" s="803" t="s">
        <v>123</v>
      </c>
      <c r="F63" s="804" t="s">
        <v>123</v>
      </c>
      <c r="G63" s="802" t="s">
        <v>808</v>
      </c>
      <c r="H63" s="805" t="s">
        <v>1780</v>
      </c>
      <c r="I63" s="805" t="s">
        <v>1182</v>
      </c>
      <c r="J63" s="805" t="s">
        <v>1183</v>
      </c>
      <c r="K63" s="805" t="s">
        <v>1196</v>
      </c>
      <c r="L63" s="806" t="s">
        <v>125</v>
      </c>
      <c r="M63" s="840" t="s">
        <v>1142</v>
      </c>
      <c r="N63" s="806" t="s">
        <v>126</v>
      </c>
      <c r="O63" s="807" t="s">
        <v>125</v>
      </c>
      <c r="P63" s="806" t="s">
        <v>1777</v>
      </c>
      <c r="Q63" s="807" t="s">
        <v>1776</v>
      </c>
      <c r="R63" s="806" t="s">
        <v>126</v>
      </c>
      <c r="S63" s="807" t="s">
        <v>1773</v>
      </c>
      <c r="T63" s="806" t="s">
        <v>1218</v>
      </c>
      <c r="U63" s="807" t="s">
        <v>1786</v>
      </c>
      <c r="V63" s="806" t="s">
        <v>1787</v>
      </c>
    </row>
    <row r="64" spans="1:22" ht="99.4" customHeight="1" x14ac:dyDescent="0.2">
      <c r="A64" s="863" t="s">
        <v>124</v>
      </c>
      <c r="B64" s="811"/>
      <c r="C64" s="811"/>
      <c r="D64" s="843" t="s">
        <v>831</v>
      </c>
      <c r="E64" s="812"/>
      <c r="F64" s="813"/>
      <c r="G64" s="811"/>
      <c r="H64" s="844" t="s">
        <v>1185</v>
      </c>
      <c r="I64" s="868" t="s">
        <v>1783</v>
      </c>
      <c r="J64" s="844" t="s">
        <v>1784</v>
      </c>
      <c r="K64" s="844" t="s">
        <v>1192</v>
      </c>
      <c r="L64" s="806" t="s">
        <v>127</v>
      </c>
      <c r="M64" s="845" t="s">
        <v>924</v>
      </c>
      <c r="N64" s="806" t="s">
        <v>128</v>
      </c>
      <c r="O64" s="807" t="s">
        <v>892</v>
      </c>
      <c r="P64" s="806" t="s">
        <v>1775</v>
      </c>
      <c r="Q64" s="807" t="s">
        <v>1778</v>
      </c>
      <c r="R64" s="806" t="s">
        <v>1779</v>
      </c>
      <c r="S64" s="807" t="s">
        <v>1180</v>
      </c>
      <c r="T64" s="806" t="s">
        <v>1781</v>
      </c>
      <c r="U64" s="807" t="s">
        <v>1359</v>
      </c>
      <c r="V64" s="806" t="s">
        <v>1221</v>
      </c>
    </row>
    <row r="65" spans="1:22" s="66" customFormat="1" ht="74.099999999999994" customHeight="1" x14ac:dyDescent="0.25">
      <c r="A65" s="843"/>
      <c r="B65" s="843"/>
      <c r="C65" s="843" t="s">
        <v>121</v>
      </c>
      <c r="D65" s="864"/>
      <c r="E65" s="865"/>
      <c r="F65" s="866"/>
      <c r="G65" s="843"/>
      <c r="H65" s="843"/>
      <c r="I65" s="843"/>
      <c r="J65" s="843"/>
      <c r="K65" s="843"/>
      <c r="L65" s="818" t="s">
        <v>122</v>
      </c>
      <c r="M65" s="850">
        <v>45148</v>
      </c>
      <c r="N65" s="818" t="s">
        <v>129</v>
      </c>
      <c r="O65" s="820" t="s">
        <v>897</v>
      </c>
      <c r="P65" s="820" t="s">
        <v>1249</v>
      </c>
      <c r="Q65" s="820" t="s">
        <v>1140</v>
      </c>
      <c r="R65" s="820" t="s">
        <v>1210</v>
      </c>
      <c r="S65" s="851">
        <v>45122</v>
      </c>
      <c r="T65" s="851">
        <v>45155</v>
      </c>
      <c r="U65" s="820" t="s">
        <v>1222</v>
      </c>
      <c r="V65" s="820" t="s">
        <v>1224</v>
      </c>
    </row>
    <row r="66" spans="1:22" x14ac:dyDescent="0.2">
      <c r="A66" s="825"/>
      <c r="B66" s="825"/>
      <c r="C66" s="825" t="s">
        <v>121</v>
      </c>
      <c r="D66" s="825" t="s">
        <v>121</v>
      </c>
      <c r="E66" s="826"/>
      <c r="F66" s="827"/>
      <c r="G66" s="825"/>
      <c r="H66" s="825"/>
      <c r="I66" s="825"/>
      <c r="J66" s="825"/>
      <c r="K66" s="825"/>
      <c r="L66" s="829">
        <v>0.5</v>
      </c>
      <c r="M66" s="829">
        <v>0.5</v>
      </c>
      <c r="N66" s="829">
        <v>0.5</v>
      </c>
      <c r="O66" s="828">
        <v>1</v>
      </c>
      <c r="P66" s="828">
        <v>1</v>
      </c>
      <c r="Q66" s="828">
        <v>1</v>
      </c>
      <c r="R66" s="828">
        <v>1</v>
      </c>
      <c r="S66" s="829">
        <v>0.5</v>
      </c>
      <c r="T66" s="829">
        <v>0.5</v>
      </c>
      <c r="U66" s="828">
        <v>1</v>
      </c>
      <c r="V66" s="828">
        <v>1</v>
      </c>
    </row>
    <row r="67" spans="1:22" x14ac:dyDescent="0.2">
      <c r="A67" s="944" t="s">
        <v>891</v>
      </c>
      <c r="B67" s="944"/>
      <c r="C67" s="944"/>
      <c r="D67" s="944"/>
      <c r="E67" s="944"/>
      <c r="F67" s="579"/>
      <c r="G67" s="434"/>
      <c r="H67" s="434"/>
      <c r="I67" s="389" t="s">
        <v>121</v>
      </c>
      <c r="J67" s="389" t="s">
        <v>121</v>
      </c>
      <c r="K67" s="389" t="s">
        <v>121</v>
      </c>
      <c r="L67" s="389">
        <v>18</v>
      </c>
      <c r="M67" s="389">
        <v>6</v>
      </c>
      <c r="N67" s="389">
        <v>13</v>
      </c>
      <c r="O67" s="575">
        <v>11</v>
      </c>
      <c r="P67" s="575">
        <v>6</v>
      </c>
      <c r="Q67" s="650">
        <v>3</v>
      </c>
      <c r="R67" s="417"/>
      <c r="S67" s="417"/>
      <c r="T67" s="575" t="s">
        <v>1316</v>
      </c>
      <c r="U67" s="417"/>
      <c r="V67" s="417"/>
    </row>
    <row r="68" spans="1:22" s="29" customFormat="1" ht="15" x14ac:dyDescent="0.25">
      <c r="A68" s="70">
        <v>1</v>
      </c>
      <c r="B68" s="918" t="s">
        <v>17</v>
      </c>
      <c r="C68" s="375" t="s">
        <v>432</v>
      </c>
      <c r="D68" s="376" t="s">
        <v>399</v>
      </c>
      <c r="E68" s="345">
        <v>49950899</v>
      </c>
      <c r="F68" s="347">
        <v>40181</v>
      </c>
      <c r="G68" s="149" t="s">
        <v>809</v>
      </c>
      <c r="H68" s="57">
        <v>1080</v>
      </c>
      <c r="I68" s="149">
        <v>0</v>
      </c>
      <c r="J68" s="149">
        <v>1080</v>
      </c>
      <c r="K68" s="163">
        <v>1080</v>
      </c>
      <c r="L68" s="341" t="s">
        <v>245</v>
      </c>
      <c r="M68" s="341" t="s">
        <v>245</v>
      </c>
      <c r="N68" s="341" t="s">
        <v>245</v>
      </c>
      <c r="O68" s="541" t="s">
        <v>1091</v>
      </c>
      <c r="P68" s="537">
        <v>70</v>
      </c>
      <c r="Q68" s="352" t="s">
        <v>245</v>
      </c>
      <c r="R68" s="352" t="s">
        <v>1226</v>
      </c>
      <c r="S68" s="352" t="s">
        <v>245</v>
      </c>
      <c r="T68" s="352" t="s">
        <v>245</v>
      </c>
      <c r="U68" s="352" t="s">
        <v>245</v>
      </c>
      <c r="V68" s="352" t="s">
        <v>1226</v>
      </c>
    </row>
    <row r="69" spans="1:22" s="29" customFormat="1" ht="15" x14ac:dyDescent="0.25">
      <c r="A69" s="70">
        <v>2</v>
      </c>
      <c r="B69" s="918" t="s">
        <v>118</v>
      </c>
      <c r="C69" s="157" t="s">
        <v>311</v>
      </c>
      <c r="D69" s="158" t="s">
        <v>1105</v>
      </c>
      <c r="E69" s="96">
        <v>50553519</v>
      </c>
      <c r="F69" s="102">
        <v>40369</v>
      </c>
      <c r="G69" s="149" t="s">
        <v>809</v>
      </c>
      <c r="H69" s="57">
        <v>1065</v>
      </c>
      <c r="I69" s="149">
        <v>355</v>
      </c>
      <c r="J69" s="149">
        <v>710</v>
      </c>
      <c r="K69" s="163">
        <f>SUM(L69:Q69)</f>
        <v>1065</v>
      </c>
      <c r="L69" s="341" t="s">
        <v>245</v>
      </c>
      <c r="M69" s="341" t="s">
        <v>245</v>
      </c>
      <c r="N69" s="560">
        <v>355</v>
      </c>
      <c r="O69" s="542">
        <v>710</v>
      </c>
      <c r="P69" s="324" t="s">
        <v>245</v>
      </c>
      <c r="Q69" s="352" t="s">
        <v>245</v>
      </c>
      <c r="R69" s="352" t="s">
        <v>1226</v>
      </c>
      <c r="S69" s="352" t="s">
        <v>245</v>
      </c>
      <c r="T69" s="352" t="s">
        <v>245</v>
      </c>
      <c r="U69" s="352" t="s">
        <v>245</v>
      </c>
      <c r="V69" s="352" t="s">
        <v>1226</v>
      </c>
    </row>
    <row r="70" spans="1:22" s="29" customFormat="1" ht="15" x14ac:dyDescent="0.25">
      <c r="A70" s="70">
        <v>3</v>
      </c>
      <c r="B70" s="918" t="s">
        <v>11</v>
      </c>
      <c r="C70" s="56" t="s">
        <v>403</v>
      </c>
      <c r="D70" s="72" t="s">
        <v>34</v>
      </c>
      <c r="E70" s="345">
        <v>50787234</v>
      </c>
      <c r="F70" s="347">
        <v>40533</v>
      </c>
      <c r="G70" s="149" t="s">
        <v>809</v>
      </c>
      <c r="H70" s="57">
        <v>595</v>
      </c>
      <c r="I70" s="149">
        <v>255</v>
      </c>
      <c r="J70" s="149">
        <v>340</v>
      </c>
      <c r="K70" s="163">
        <v>595</v>
      </c>
      <c r="L70" s="341" t="s">
        <v>245</v>
      </c>
      <c r="M70" s="341" t="s">
        <v>245</v>
      </c>
      <c r="N70" s="560">
        <v>255</v>
      </c>
      <c r="O70" s="541" t="s">
        <v>1376</v>
      </c>
      <c r="P70" s="537">
        <v>70</v>
      </c>
      <c r="Q70" s="352" t="s">
        <v>245</v>
      </c>
      <c r="R70" s="352" t="s">
        <v>1226</v>
      </c>
      <c r="S70" s="352" t="s">
        <v>245</v>
      </c>
      <c r="T70" s="352" t="s">
        <v>245</v>
      </c>
      <c r="U70" s="352" t="s">
        <v>245</v>
      </c>
      <c r="V70" s="352" t="s">
        <v>1226</v>
      </c>
    </row>
    <row r="71" spans="1:22" s="29" customFormat="1" ht="15" x14ac:dyDescent="0.25">
      <c r="A71" s="70">
        <v>4</v>
      </c>
      <c r="B71" s="918" t="s">
        <v>11</v>
      </c>
      <c r="C71" s="56" t="s">
        <v>255</v>
      </c>
      <c r="D71" s="72" t="s">
        <v>572</v>
      </c>
      <c r="E71" s="345">
        <v>50787946</v>
      </c>
      <c r="F71" s="347">
        <v>40561</v>
      </c>
      <c r="G71" s="149" t="s">
        <v>809</v>
      </c>
      <c r="H71" s="57">
        <v>580</v>
      </c>
      <c r="I71" s="149">
        <v>0</v>
      </c>
      <c r="J71" s="149">
        <v>580</v>
      </c>
      <c r="K71" s="163">
        <f>SUM(L71:Q71)</f>
        <v>580</v>
      </c>
      <c r="L71" s="341" t="s">
        <v>245</v>
      </c>
      <c r="M71" s="341" t="s">
        <v>245</v>
      </c>
      <c r="N71" s="341" t="s">
        <v>245</v>
      </c>
      <c r="O71" s="528">
        <v>510</v>
      </c>
      <c r="P71" s="537">
        <v>70</v>
      </c>
      <c r="Q71" s="352" t="s">
        <v>245</v>
      </c>
      <c r="R71" s="352" t="s">
        <v>1226</v>
      </c>
      <c r="S71" s="352" t="s">
        <v>245</v>
      </c>
      <c r="T71" s="352" t="s">
        <v>245</v>
      </c>
      <c r="U71" s="352" t="s">
        <v>245</v>
      </c>
      <c r="V71" s="352" t="s">
        <v>1226</v>
      </c>
    </row>
    <row r="72" spans="1:22" s="29" customFormat="1" ht="15" x14ac:dyDescent="0.25">
      <c r="A72" s="70">
        <v>5</v>
      </c>
      <c r="B72" s="918" t="s">
        <v>20</v>
      </c>
      <c r="C72" s="56" t="s">
        <v>487</v>
      </c>
      <c r="D72" s="72" t="s">
        <v>50</v>
      </c>
      <c r="E72" s="96">
        <v>50420366</v>
      </c>
      <c r="F72" s="102">
        <v>40386</v>
      </c>
      <c r="G72" s="149" t="s">
        <v>809</v>
      </c>
      <c r="H72" s="57">
        <v>580</v>
      </c>
      <c r="I72" s="149">
        <v>0</v>
      </c>
      <c r="J72" s="149">
        <v>580</v>
      </c>
      <c r="K72" s="163">
        <v>580</v>
      </c>
      <c r="L72" s="341" t="s">
        <v>245</v>
      </c>
      <c r="M72" s="341" t="s">
        <v>245</v>
      </c>
      <c r="N72" s="341" t="s">
        <v>245</v>
      </c>
      <c r="O72" s="541" t="s">
        <v>1088</v>
      </c>
      <c r="P72" s="537">
        <v>70</v>
      </c>
      <c r="Q72" s="352" t="s">
        <v>245</v>
      </c>
      <c r="R72" s="352" t="s">
        <v>1226</v>
      </c>
      <c r="S72" s="352" t="s">
        <v>245</v>
      </c>
      <c r="T72" s="352" t="s">
        <v>245</v>
      </c>
      <c r="U72" s="352" t="s">
        <v>245</v>
      </c>
      <c r="V72" s="352" t="s">
        <v>1226</v>
      </c>
    </row>
    <row r="73" spans="1:22" s="29" customFormat="1" ht="15" x14ac:dyDescent="0.25">
      <c r="A73" s="70">
        <v>6</v>
      </c>
      <c r="B73" s="918" t="s">
        <v>8</v>
      </c>
      <c r="C73" s="56" t="s">
        <v>486</v>
      </c>
      <c r="D73" s="72" t="s">
        <v>45</v>
      </c>
      <c r="E73" s="112">
        <v>50385904</v>
      </c>
      <c r="F73" s="113">
        <v>40535</v>
      </c>
      <c r="G73" s="149" t="s">
        <v>809</v>
      </c>
      <c r="H73" s="57">
        <v>514</v>
      </c>
      <c r="I73" s="149">
        <v>0</v>
      </c>
      <c r="J73" s="149">
        <v>514</v>
      </c>
      <c r="K73" s="163">
        <v>514</v>
      </c>
      <c r="L73" s="341" t="s">
        <v>245</v>
      </c>
      <c r="M73" s="341" t="s">
        <v>245</v>
      </c>
      <c r="N73" s="341" t="s">
        <v>245</v>
      </c>
      <c r="O73" s="541" t="s">
        <v>1094</v>
      </c>
      <c r="P73" s="343" t="s">
        <v>245</v>
      </c>
      <c r="Q73" s="528">
        <v>504</v>
      </c>
      <c r="R73" s="352" t="s">
        <v>1226</v>
      </c>
      <c r="S73" s="352" t="s">
        <v>245</v>
      </c>
      <c r="T73" s="352" t="s">
        <v>245</v>
      </c>
      <c r="U73" s="352" t="s">
        <v>245</v>
      </c>
      <c r="V73" s="352" t="s">
        <v>1226</v>
      </c>
    </row>
    <row r="74" spans="1:22" s="29" customFormat="1" ht="15" x14ac:dyDescent="0.25">
      <c r="A74" s="70">
        <v>7</v>
      </c>
      <c r="B74" s="918" t="s">
        <v>58</v>
      </c>
      <c r="C74" s="56" t="s">
        <v>971</v>
      </c>
      <c r="D74" s="72" t="s">
        <v>439</v>
      </c>
      <c r="E74" s="96">
        <v>50193383</v>
      </c>
      <c r="F74" s="102">
        <v>40480</v>
      </c>
      <c r="G74" s="149" t="s">
        <v>809</v>
      </c>
      <c r="H74" s="57">
        <v>505</v>
      </c>
      <c r="I74" s="149">
        <v>135</v>
      </c>
      <c r="J74" s="149">
        <v>370</v>
      </c>
      <c r="K74" s="163">
        <v>505</v>
      </c>
      <c r="L74" s="341" t="s">
        <v>245</v>
      </c>
      <c r="M74" s="341" t="s">
        <v>245</v>
      </c>
      <c r="N74" s="560">
        <v>135</v>
      </c>
      <c r="O74" s="541" t="s">
        <v>1378</v>
      </c>
      <c r="P74" s="343" t="s">
        <v>245</v>
      </c>
      <c r="Q74" s="352" t="s">
        <v>245</v>
      </c>
      <c r="R74" s="352" t="s">
        <v>1226</v>
      </c>
      <c r="S74" s="352" t="s">
        <v>245</v>
      </c>
      <c r="T74" s="352" t="s">
        <v>245</v>
      </c>
      <c r="U74" s="352" t="s">
        <v>245</v>
      </c>
      <c r="V74" s="352" t="s">
        <v>1226</v>
      </c>
    </row>
    <row r="75" spans="1:22" s="29" customFormat="1" ht="15" x14ac:dyDescent="0.25">
      <c r="A75" s="70">
        <v>8</v>
      </c>
      <c r="B75" s="918" t="s">
        <v>58</v>
      </c>
      <c r="C75" s="56" t="s">
        <v>694</v>
      </c>
      <c r="D75" s="72" t="s">
        <v>167</v>
      </c>
      <c r="E75" s="123">
        <v>50190632</v>
      </c>
      <c r="F75" s="174">
        <v>40539</v>
      </c>
      <c r="G75" s="149" t="s">
        <v>809</v>
      </c>
      <c r="H75" s="57">
        <v>375</v>
      </c>
      <c r="I75" s="149">
        <v>5</v>
      </c>
      <c r="J75" s="149">
        <v>370</v>
      </c>
      <c r="K75" s="163">
        <f>SUM(L75:Q75)</f>
        <v>375</v>
      </c>
      <c r="L75" s="559">
        <v>5</v>
      </c>
      <c r="M75" s="341" t="s">
        <v>245</v>
      </c>
      <c r="N75" s="342" t="s">
        <v>245</v>
      </c>
      <c r="O75" s="528">
        <v>370</v>
      </c>
      <c r="P75" s="343" t="s">
        <v>245</v>
      </c>
      <c r="Q75" s="352" t="s">
        <v>245</v>
      </c>
      <c r="R75" s="352" t="s">
        <v>1226</v>
      </c>
      <c r="S75" s="352" t="s">
        <v>245</v>
      </c>
      <c r="T75" s="352" t="s">
        <v>245</v>
      </c>
      <c r="U75" s="352" t="s">
        <v>245</v>
      </c>
      <c r="V75" s="352" t="s">
        <v>1226</v>
      </c>
    </row>
    <row r="76" spans="1:22" s="130" customFormat="1" ht="15" x14ac:dyDescent="0.25">
      <c r="A76" s="70">
        <v>9</v>
      </c>
      <c r="B76" s="918" t="s">
        <v>5</v>
      </c>
      <c r="C76" s="56" t="s">
        <v>489</v>
      </c>
      <c r="D76" s="72" t="s">
        <v>22</v>
      </c>
      <c r="E76" s="345">
        <v>50402161</v>
      </c>
      <c r="F76" s="348">
        <v>40344</v>
      </c>
      <c r="G76" s="149" t="s">
        <v>809</v>
      </c>
      <c r="H76" s="57">
        <v>363</v>
      </c>
      <c r="I76" s="149">
        <v>363</v>
      </c>
      <c r="J76" s="149">
        <v>0</v>
      </c>
      <c r="K76" s="163">
        <f>SUM(L76:Q76)</f>
        <v>363</v>
      </c>
      <c r="L76" s="341" t="s">
        <v>245</v>
      </c>
      <c r="M76" s="559">
        <v>178</v>
      </c>
      <c r="N76" s="560">
        <v>185</v>
      </c>
      <c r="O76" s="341" t="s">
        <v>245</v>
      </c>
      <c r="P76" s="343" t="s">
        <v>245</v>
      </c>
      <c r="Q76" s="352" t="s">
        <v>245</v>
      </c>
      <c r="R76" s="352" t="s">
        <v>1226</v>
      </c>
      <c r="S76" s="352" t="s">
        <v>245</v>
      </c>
      <c r="T76" s="352" t="s">
        <v>245</v>
      </c>
      <c r="U76" s="352" t="s">
        <v>245</v>
      </c>
      <c r="V76" s="352" t="s">
        <v>1226</v>
      </c>
    </row>
    <row r="77" spans="1:22" s="29" customFormat="1" ht="15" x14ac:dyDescent="0.25">
      <c r="A77" s="70">
        <v>10</v>
      </c>
      <c r="B77" s="918" t="s">
        <v>28</v>
      </c>
      <c r="C77" s="56" t="s">
        <v>379</v>
      </c>
      <c r="D77" s="72" t="s">
        <v>136</v>
      </c>
      <c r="E77" s="644">
        <v>51352165</v>
      </c>
      <c r="F77" s="645">
        <v>40818</v>
      </c>
      <c r="G77" s="149" t="s">
        <v>809</v>
      </c>
      <c r="H77" s="57">
        <v>354</v>
      </c>
      <c r="I77" s="149">
        <v>0</v>
      </c>
      <c r="J77" s="149">
        <v>354</v>
      </c>
      <c r="K77" s="163">
        <v>354</v>
      </c>
      <c r="L77" s="341" t="s">
        <v>245</v>
      </c>
      <c r="M77" s="341" t="s">
        <v>245</v>
      </c>
      <c r="N77" s="341" t="s">
        <v>245</v>
      </c>
      <c r="O77" s="341" t="s">
        <v>245</v>
      </c>
      <c r="P77" s="341" t="s">
        <v>245</v>
      </c>
      <c r="Q77" s="528">
        <v>354</v>
      </c>
      <c r="R77" s="352" t="s">
        <v>1226</v>
      </c>
      <c r="S77" s="352" t="s">
        <v>245</v>
      </c>
      <c r="T77" s="352" t="s">
        <v>245</v>
      </c>
      <c r="U77" s="352" t="s">
        <v>245</v>
      </c>
      <c r="V77" s="352" t="s">
        <v>1226</v>
      </c>
    </row>
    <row r="78" spans="1:22" s="29" customFormat="1" ht="15" x14ac:dyDescent="0.25">
      <c r="A78" s="70">
        <v>11</v>
      </c>
      <c r="B78" s="918" t="s">
        <v>11</v>
      </c>
      <c r="C78" s="56" t="s">
        <v>973</v>
      </c>
      <c r="D78" s="72" t="s">
        <v>15</v>
      </c>
      <c r="E78" s="345">
        <v>50759502</v>
      </c>
      <c r="F78" s="347">
        <v>40280</v>
      </c>
      <c r="G78" s="149" t="s">
        <v>809</v>
      </c>
      <c r="H78" s="57">
        <v>270</v>
      </c>
      <c r="I78" s="149">
        <v>0</v>
      </c>
      <c r="J78" s="149">
        <v>270</v>
      </c>
      <c r="K78" s="163">
        <f>SUM(L78:Q78)</f>
        <v>270</v>
      </c>
      <c r="L78" s="341" t="s">
        <v>245</v>
      </c>
      <c r="M78" s="341" t="s">
        <v>245</v>
      </c>
      <c r="N78" s="341" t="s">
        <v>245</v>
      </c>
      <c r="O78" s="528">
        <v>270</v>
      </c>
      <c r="P78" s="343" t="s">
        <v>245</v>
      </c>
      <c r="Q78" s="352" t="s">
        <v>245</v>
      </c>
      <c r="R78" s="352" t="s">
        <v>1226</v>
      </c>
      <c r="S78" s="352" t="s">
        <v>245</v>
      </c>
      <c r="T78" s="352" t="s">
        <v>245</v>
      </c>
      <c r="U78" s="352" t="s">
        <v>245</v>
      </c>
      <c r="V78" s="352" t="s">
        <v>1226</v>
      </c>
    </row>
    <row r="79" spans="1:22" s="29" customFormat="1" ht="15" x14ac:dyDescent="0.25">
      <c r="A79" s="655">
        <v>12</v>
      </c>
      <c r="B79" s="918" t="s">
        <v>80</v>
      </c>
      <c r="C79" s="56" t="s">
        <v>23</v>
      </c>
      <c r="D79" s="72" t="s">
        <v>346</v>
      </c>
      <c r="E79" s="96">
        <v>50287226</v>
      </c>
      <c r="F79" s="102">
        <v>40336</v>
      </c>
      <c r="G79" s="149" t="s">
        <v>809</v>
      </c>
      <c r="H79" s="57">
        <v>255</v>
      </c>
      <c r="I79" s="149">
        <v>255</v>
      </c>
      <c r="J79" s="149">
        <v>0</v>
      </c>
      <c r="K79" s="163">
        <f>SUM(L79:Q79)</f>
        <v>255</v>
      </c>
      <c r="L79" s="342" t="s">
        <v>245</v>
      </c>
      <c r="M79" s="341" t="s">
        <v>245</v>
      </c>
      <c r="N79" s="560">
        <v>255</v>
      </c>
      <c r="O79" s="341" t="s">
        <v>245</v>
      </c>
      <c r="P79" s="343" t="s">
        <v>245</v>
      </c>
      <c r="Q79" s="352" t="s">
        <v>245</v>
      </c>
      <c r="R79" s="352" t="s">
        <v>1226</v>
      </c>
      <c r="S79" s="352" t="s">
        <v>245</v>
      </c>
      <c r="T79" s="352" t="s">
        <v>245</v>
      </c>
      <c r="U79" s="352" t="s">
        <v>245</v>
      </c>
      <c r="V79" s="352" t="s">
        <v>1226</v>
      </c>
    </row>
    <row r="80" spans="1:22" s="29" customFormat="1" ht="15" x14ac:dyDescent="0.25">
      <c r="A80" s="70">
        <v>13</v>
      </c>
      <c r="B80" s="918" t="s">
        <v>73</v>
      </c>
      <c r="C80" s="56" t="s">
        <v>224</v>
      </c>
      <c r="D80" s="72" t="s">
        <v>574</v>
      </c>
      <c r="E80" s="644" t="s">
        <v>1530</v>
      </c>
      <c r="F80" s="645" t="s">
        <v>1531</v>
      </c>
      <c r="G80" s="149" t="s">
        <v>809</v>
      </c>
      <c r="H80" s="57">
        <v>254</v>
      </c>
      <c r="I80" s="149">
        <v>0</v>
      </c>
      <c r="J80" s="149">
        <v>254</v>
      </c>
      <c r="K80" s="163">
        <v>254</v>
      </c>
      <c r="L80" s="341" t="s">
        <v>245</v>
      </c>
      <c r="M80" s="341" t="s">
        <v>245</v>
      </c>
      <c r="N80" s="341" t="s">
        <v>245</v>
      </c>
      <c r="O80" s="341" t="s">
        <v>245</v>
      </c>
      <c r="P80" s="341" t="s">
        <v>245</v>
      </c>
      <c r="Q80" s="528">
        <v>254</v>
      </c>
      <c r="R80" s="352" t="s">
        <v>1226</v>
      </c>
      <c r="S80" s="352" t="s">
        <v>245</v>
      </c>
      <c r="T80" s="352" t="s">
        <v>245</v>
      </c>
      <c r="U80" s="352" t="s">
        <v>245</v>
      </c>
      <c r="V80" s="352" t="s">
        <v>1226</v>
      </c>
    </row>
    <row r="81" spans="1:22" s="29" customFormat="1" ht="15" x14ac:dyDescent="0.25">
      <c r="A81" s="70">
        <v>14</v>
      </c>
      <c r="B81" s="918" t="s">
        <v>20</v>
      </c>
      <c r="C81" s="56" t="s">
        <v>451</v>
      </c>
      <c r="D81" s="72" t="s">
        <v>452</v>
      </c>
      <c r="E81" s="345">
        <v>50081142</v>
      </c>
      <c r="F81" s="348">
        <v>40391</v>
      </c>
      <c r="G81" s="149" t="s">
        <v>809</v>
      </c>
      <c r="H81" s="57">
        <v>225</v>
      </c>
      <c r="I81" s="149">
        <v>185</v>
      </c>
      <c r="J81" s="149">
        <v>70</v>
      </c>
      <c r="K81" s="163">
        <f>SUM(L81:Q81)</f>
        <v>255</v>
      </c>
      <c r="L81" s="559">
        <v>185</v>
      </c>
      <c r="M81" s="341" t="s">
        <v>245</v>
      </c>
      <c r="N81" s="351" t="s">
        <v>245</v>
      </c>
      <c r="O81" s="341" t="s">
        <v>245</v>
      </c>
      <c r="P81" s="537">
        <v>70</v>
      </c>
      <c r="Q81" s="352" t="s">
        <v>245</v>
      </c>
      <c r="R81" s="352" t="s">
        <v>1226</v>
      </c>
      <c r="S81" s="352" t="s">
        <v>245</v>
      </c>
      <c r="T81" s="352" t="s">
        <v>245</v>
      </c>
      <c r="U81" s="352" t="s">
        <v>245</v>
      </c>
      <c r="V81" s="352" t="s">
        <v>1226</v>
      </c>
    </row>
    <row r="82" spans="1:22" s="29" customFormat="1" ht="15" x14ac:dyDescent="0.25">
      <c r="A82" s="70">
        <v>15</v>
      </c>
      <c r="B82" s="918" t="s">
        <v>273</v>
      </c>
      <c r="C82" s="56" t="s">
        <v>221</v>
      </c>
      <c r="D82" s="72" t="s">
        <v>29</v>
      </c>
      <c r="E82" s="128">
        <v>50228271</v>
      </c>
      <c r="F82" s="348">
        <v>40473</v>
      </c>
      <c r="G82" s="149" t="s">
        <v>809</v>
      </c>
      <c r="H82" s="57">
        <v>188</v>
      </c>
      <c r="I82" s="149">
        <v>188</v>
      </c>
      <c r="J82" s="149">
        <v>0</v>
      </c>
      <c r="K82" s="163">
        <v>188</v>
      </c>
      <c r="L82" s="342" t="s">
        <v>245</v>
      </c>
      <c r="M82" s="569" t="s">
        <v>1396</v>
      </c>
      <c r="N82" s="560">
        <v>185</v>
      </c>
      <c r="O82" s="341" t="s">
        <v>245</v>
      </c>
      <c r="P82" s="343" t="s">
        <v>245</v>
      </c>
      <c r="Q82" s="352" t="s">
        <v>245</v>
      </c>
      <c r="R82" s="352" t="s">
        <v>1226</v>
      </c>
      <c r="S82" s="352" t="s">
        <v>245</v>
      </c>
      <c r="T82" s="352" t="s">
        <v>245</v>
      </c>
      <c r="U82" s="352" t="s">
        <v>245</v>
      </c>
      <c r="V82" s="352" t="s">
        <v>1226</v>
      </c>
    </row>
    <row r="83" spans="1:22" s="29" customFormat="1" ht="15" x14ac:dyDescent="0.25">
      <c r="A83" s="70">
        <v>16</v>
      </c>
      <c r="B83" s="918" t="s">
        <v>28</v>
      </c>
      <c r="C83" s="56" t="s">
        <v>453</v>
      </c>
      <c r="D83" s="72" t="s">
        <v>288</v>
      </c>
      <c r="E83" s="345">
        <v>49560744</v>
      </c>
      <c r="F83" s="348">
        <v>40338</v>
      </c>
      <c r="G83" s="211" t="s">
        <v>809</v>
      </c>
      <c r="H83" s="57">
        <v>135</v>
      </c>
      <c r="I83" s="254">
        <v>135</v>
      </c>
      <c r="J83" s="254">
        <v>0</v>
      </c>
      <c r="K83" s="163">
        <f>SUM(L83:Q83)</f>
        <v>135</v>
      </c>
      <c r="L83" s="559">
        <v>135</v>
      </c>
      <c r="M83" s="342" t="s">
        <v>245</v>
      </c>
      <c r="N83" s="343" t="s">
        <v>245</v>
      </c>
      <c r="O83" s="341" t="s">
        <v>245</v>
      </c>
      <c r="P83" s="343" t="s">
        <v>245</v>
      </c>
      <c r="Q83" s="352" t="s">
        <v>245</v>
      </c>
      <c r="R83" s="352" t="s">
        <v>1226</v>
      </c>
      <c r="S83" s="352" t="s">
        <v>245</v>
      </c>
      <c r="T83" s="352" t="s">
        <v>245</v>
      </c>
      <c r="U83" s="352" t="s">
        <v>245</v>
      </c>
      <c r="V83" s="352" t="s">
        <v>1226</v>
      </c>
    </row>
    <row r="84" spans="1:22" s="29" customFormat="1" ht="15" x14ac:dyDescent="0.25">
      <c r="A84" s="70">
        <v>17</v>
      </c>
      <c r="B84" s="918" t="s">
        <v>76</v>
      </c>
      <c r="C84" s="56" t="s">
        <v>578</v>
      </c>
      <c r="D84" s="72" t="s">
        <v>974</v>
      </c>
      <c r="E84" s="345">
        <v>51040482</v>
      </c>
      <c r="F84" s="347">
        <v>40616</v>
      </c>
      <c r="G84" s="149" t="s">
        <v>809</v>
      </c>
      <c r="H84" s="57">
        <v>80</v>
      </c>
      <c r="I84" s="149">
        <v>0</v>
      </c>
      <c r="J84" s="149">
        <v>80</v>
      </c>
      <c r="K84" s="163">
        <f>SUM(L84:Q84)</f>
        <v>80</v>
      </c>
      <c r="L84" s="342" t="s">
        <v>245</v>
      </c>
      <c r="M84" s="341" t="s">
        <v>245</v>
      </c>
      <c r="N84" s="341" t="s">
        <v>245</v>
      </c>
      <c r="O84" s="528">
        <v>10</v>
      </c>
      <c r="P84" s="537">
        <v>70</v>
      </c>
      <c r="Q84" s="352" t="s">
        <v>245</v>
      </c>
      <c r="R84" s="352" t="s">
        <v>1226</v>
      </c>
      <c r="S84" s="352" t="s">
        <v>245</v>
      </c>
      <c r="T84" s="352" t="s">
        <v>245</v>
      </c>
      <c r="U84" s="352" t="s">
        <v>245</v>
      </c>
      <c r="V84" s="352" t="s">
        <v>1226</v>
      </c>
    </row>
    <row r="85" spans="1:22" s="29" customFormat="1" ht="15" x14ac:dyDescent="0.25">
      <c r="A85" s="70">
        <v>18</v>
      </c>
      <c r="B85" s="918" t="s">
        <v>80</v>
      </c>
      <c r="C85" s="56" t="s">
        <v>528</v>
      </c>
      <c r="D85" s="72" t="s">
        <v>712</v>
      </c>
      <c r="E85" s="96">
        <v>50248809</v>
      </c>
      <c r="F85" s="102">
        <v>40296</v>
      </c>
      <c r="G85" s="149" t="s">
        <v>809</v>
      </c>
      <c r="H85" s="57">
        <v>15</v>
      </c>
      <c r="I85" s="149">
        <v>5</v>
      </c>
      <c r="J85" s="149">
        <v>10</v>
      </c>
      <c r="K85" s="163">
        <v>15</v>
      </c>
      <c r="L85" s="342" t="s">
        <v>245</v>
      </c>
      <c r="M85" s="341" t="s">
        <v>245</v>
      </c>
      <c r="N85" s="563" t="s">
        <v>1241</v>
      </c>
      <c r="O85" s="528">
        <v>10</v>
      </c>
      <c r="P85" s="343" t="s">
        <v>245</v>
      </c>
      <c r="Q85" s="352" t="s">
        <v>245</v>
      </c>
      <c r="R85" s="352" t="s">
        <v>1226</v>
      </c>
      <c r="S85" s="352" t="s">
        <v>245</v>
      </c>
      <c r="T85" s="352" t="s">
        <v>245</v>
      </c>
      <c r="U85" s="352" t="s">
        <v>245</v>
      </c>
      <c r="V85" s="352" t="s">
        <v>1226</v>
      </c>
    </row>
    <row r="86" spans="1:22" s="29" customFormat="1" ht="15" x14ac:dyDescent="0.25">
      <c r="A86" s="70">
        <v>19</v>
      </c>
      <c r="B86" s="918" t="s">
        <v>118</v>
      </c>
      <c r="C86" s="56" t="s">
        <v>579</v>
      </c>
      <c r="D86" s="72" t="s">
        <v>74</v>
      </c>
      <c r="E86" s="345">
        <v>50388476</v>
      </c>
      <c r="F86" s="348">
        <v>40338</v>
      </c>
      <c r="G86" s="149" t="s">
        <v>809</v>
      </c>
      <c r="H86" s="57">
        <v>5</v>
      </c>
      <c r="I86" s="149">
        <v>5</v>
      </c>
      <c r="J86" s="149">
        <v>0</v>
      </c>
      <c r="K86" s="163">
        <f t="shared" ref="K86:K92" si="2">SUM(L86:Q86)</f>
        <v>5</v>
      </c>
      <c r="L86" s="559">
        <v>5</v>
      </c>
      <c r="M86" s="341" t="s">
        <v>245</v>
      </c>
      <c r="N86" s="343" t="s">
        <v>245</v>
      </c>
      <c r="O86" s="341" t="s">
        <v>245</v>
      </c>
      <c r="P86" s="343" t="s">
        <v>245</v>
      </c>
      <c r="Q86" s="352" t="s">
        <v>245</v>
      </c>
      <c r="R86" s="352" t="s">
        <v>1226</v>
      </c>
      <c r="S86" s="352" t="s">
        <v>245</v>
      </c>
      <c r="T86" s="352" t="s">
        <v>245</v>
      </c>
      <c r="U86" s="352" t="s">
        <v>245</v>
      </c>
      <c r="V86" s="352" t="s">
        <v>1226</v>
      </c>
    </row>
    <row r="87" spans="1:22" s="29" customFormat="1" ht="15" x14ac:dyDescent="0.25">
      <c r="A87" s="70">
        <v>20</v>
      </c>
      <c r="B87" s="918" t="s">
        <v>63</v>
      </c>
      <c r="C87" s="56" t="s">
        <v>714</v>
      </c>
      <c r="D87" s="72" t="s">
        <v>7</v>
      </c>
      <c r="E87" s="73">
        <v>50477732</v>
      </c>
      <c r="F87" s="115">
        <v>40363</v>
      </c>
      <c r="G87" s="149" t="s">
        <v>809</v>
      </c>
      <c r="H87" s="57">
        <v>5</v>
      </c>
      <c r="I87" s="149">
        <v>5</v>
      </c>
      <c r="J87" s="149">
        <v>0</v>
      </c>
      <c r="K87" s="163">
        <f t="shared" si="2"/>
        <v>5</v>
      </c>
      <c r="L87" s="341" t="s">
        <v>245</v>
      </c>
      <c r="M87" s="341" t="s">
        <v>245</v>
      </c>
      <c r="N87" s="528">
        <v>5</v>
      </c>
      <c r="O87" s="341" t="s">
        <v>245</v>
      </c>
      <c r="P87" s="343" t="s">
        <v>245</v>
      </c>
      <c r="Q87" s="352" t="s">
        <v>245</v>
      </c>
      <c r="R87" s="352" t="s">
        <v>1226</v>
      </c>
      <c r="S87" s="352" t="s">
        <v>245</v>
      </c>
      <c r="T87" s="352" t="s">
        <v>245</v>
      </c>
      <c r="U87" s="352" t="s">
        <v>245</v>
      </c>
      <c r="V87" s="352" t="s">
        <v>1226</v>
      </c>
    </row>
    <row r="88" spans="1:22" s="29" customFormat="1" ht="15" x14ac:dyDescent="0.25">
      <c r="A88" s="70">
        <v>21</v>
      </c>
      <c r="B88" s="918" t="s">
        <v>58</v>
      </c>
      <c r="C88" s="56" t="s">
        <v>692</v>
      </c>
      <c r="D88" s="72" t="s">
        <v>84</v>
      </c>
      <c r="E88" s="345">
        <v>50428310</v>
      </c>
      <c r="F88" s="175">
        <v>40361</v>
      </c>
      <c r="G88" s="149" t="s">
        <v>809</v>
      </c>
      <c r="H88" s="57">
        <v>5</v>
      </c>
      <c r="I88" s="149">
        <v>5</v>
      </c>
      <c r="J88" s="149">
        <v>0</v>
      </c>
      <c r="K88" s="163">
        <f t="shared" si="2"/>
        <v>5</v>
      </c>
      <c r="L88" s="559">
        <v>5</v>
      </c>
      <c r="M88" s="341" t="s">
        <v>245</v>
      </c>
      <c r="N88" s="341" t="s">
        <v>245</v>
      </c>
      <c r="O88" s="341" t="s">
        <v>245</v>
      </c>
      <c r="P88" s="343" t="s">
        <v>245</v>
      </c>
      <c r="Q88" s="352" t="s">
        <v>245</v>
      </c>
      <c r="R88" s="352" t="s">
        <v>1226</v>
      </c>
      <c r="S88" s="352" t="s">
        <v>245</v>
      </c>
      <c r="T88" s="352" t="s">
        <v>245</v>
      </c>
      <c r="U88" s="352" t="s">
        <v>245</v>
      </c>
      <c r="V88" s="352" t="s">
        <v>1226</v>
      </c>
    </row>
    <row r="89" spans="1:22" s="29" customFormat="1" ht="15" x14ac:dyDescent="0.25">
      <c r="A89" s="70">
        <v>22</v>
      </c>
      <c r="B89" s="918" t="s">
        <v>663</v>
      </c>
      <c r="C89" s="56" t="s">
        <v>713</v>
      </c>
      <c r="D89" s="72" t="s">
        <v>15</v>
      </c>
      <c r="E89" s="345" t="s">
        <v>822</v>
      </c>
      <c r="F89" s="348">
        <v>40285</v>
      </c>
      <c r="G89" s="149" t="s">
        <v>809</v>
      </c>
      <c r="H89" s="57">
        <v>5</v>
      </c>
      <c r="I89" s="149">
        <v>0</v>
      </c>
      <c r="J89" s="149">
        <v>5</v>
      </c>
      <c r="K89" s="163">
        <f t="shared" si="2"/>
        <v>5</v>
      </c>
      <c r="L89" s="341" t="s">
        <v>245</v>
      </c>
      <c r="M89" s="341" t="s">
        <v>245</v>
      </c>
      <c r="N89" s="528">
        <v>5</v>
      </c>
      <c r="O89" s="341" t="s">
        <v>245</v>
      </c>
      <c r="P89" s="343" t="s">
        <v>245</v>
      </c>
      <c r="Q89" s="352" t="s">
        <v>245</v>
      </c>
      <c r="R89" s="352" t="s">
        <v>1226</v>
      </c>
      <c r="S89" s="352" t="s">
        <v>245</v>
      </c>
      <c r="T89" s="352" t="s">
        <v>245</v>
      </c>
      <c r="U89" s="352" t="s">
        <v>245</v>
      </c>
      <c r="V89" s="352" t="s">
        <v>1226</v>
      </c>
    </row>
    <row r="90" spans="1:22" s="29" customFormat="1" ht="15" x14ac:dyDescent="0.25">
      <c r="A90" s="70">
        <v>23</v>
      </c>
      <c r="B90" s="918" t="s">
        <v>58</v>
      </c>
      <c r="C90" s="56" t="s">
        <v>695</v>
      </c>
      <c r="D90" s="72" t="s">
        <v>1121</v>
      </c>
      <c r="E90" s="345">
        <v>50114491</v>
      </c>
      <c r="F90" s="348">
        <v>40448</v>
      </c>
      <c r="G90" s="149" t="s">
        <v>809</v>
      </c>
      <c r="H90" s="57">
        <v>5</v>
      </c>
      <c r="I90" s="149">
        <v>5</v>
      </c>
      <c r="J90" s="149">
        <v>0</v>
      </c>
      <c r="K90" s="163">
        <f t="shared" si="2"/>
        <v>5</v>
      </c>
      <c r="L90" s="559">
        <v>5</v>
      </c>
      <c r="M90" s="341" t="s">
        <v>245</v>
      </c>
      <c r="N90" s="341" t="s">
        <v>245</v>
      </c>
      <c r="O90" s="341" t="s">
        <v>245</v>
      </c>
      <c r="P90" s="343" t="s">
        <v>245</v>
      </c>
      <c r="Q90" s="352" t="s">
        <v>245</v>
      </c>
      <c r="R90" s="352" t="s">
        <v>1226</v>
      </c>
      <c r="S90" s="352" t="s">
        <v>245</v>
      </c>
      <c r="T90" s="352" t="s">
        <v>245</v>
      </c>
      <c r="U90" s="352" t="s">
        <v>245</v>
      </c>
      <c r="V90" s="352" t="s">
        <v>1226</v>
      </c>
    </row>
    <row r="91" spans="1:22" s="29" customFormat="1" ht="15" x14ac:dyDescent="0.25">
      <c r="A91" s="70">
        <v>24</v>
      </c>
      <c r="B91" s="435" t="s">
        <v>909</v>
      </c>
      <c r="C91" s="56" t="s">
        <v>647</v>
      </c>
      <c r="D91" s="72" t="s">
        <v>693</v>
      </c>
      <c r="E91" s="345">
        <v>6740823</v>
      </c>
      <c r="F91" s="348">
        <v>40214</v>
      </c>
      <c r="G91" s="149" t="s">
        <v>809</v>
      </c>
      <c r="H91" s="57">
        <v>5</v>
      </c>
      <c r="I91" s="149">
        <v>5</v>
      </c>
      <c r="J91" s="149">
        <v>0</v>
      </c>
      <c r="K91" s="163">
        <f t="shared" si="2"/>
        <v>5</v>
      </c>
      <c r="L91" s="559">
        <v>5</v>
      </c>
      <c r="M91" s="341" t="s">
        <v>245</v>
      </c>
      <c r="N91" s="341" t="s">
        <v>245</v>
      </c>
      <c r="O91" s="341" t="s">
        <v>245</v>
      </c>
      <c r="P91" s="341" t="s">
        <v>245</v>
      </c>
      <c r="Q91" s="352" t="s">
        <v>245</v>
      </c>
      <c r="R91" s="352" t="s">
        <v>1226</v>
      </c>
      <c r="S91" s="352" t="s">
        <v>245</v>
      </c>
      <c r="T91" s="352" t="s">
        <v>245</v>
      </c>
      <c r="U91" s="352" t="s">
        <v>245</v>
      </c>
      <c r="V91" s="352" t="s">
        <v>1226</v>
      </c>
    </row>
    <row r="92" spans="1:22" s="29" customFormat="1" ht="15" x14ac:dyDescent="0.25">
      <c r="A92" s="70">
        <v>25</v>
      </c>
      <c r="B92" s="917" t="s">
        <v>17</v>
      </c>
      <c r="C92" s="56" t="s">
        <v>55</v>
      </c>
      <c r="D92" s="72" t="s">
        <v>346</v>
      </c>
      <c r="E92" s="345">
        <v>50432237</v>
      </c>
      <c r="F92" s="348">
        <v>40360</v>
      </c>
      <c r="G92" s="149" t="s">
        <v>809</v>
      </c>
      <c r="H92" s="57">
        <v>5</v>
      </c>
      <c r="I92" s="149">
        <v>5</v>
      </c>
      <c r="J92" s="149">
        <v>0</v>
      </c>
      <c r="K92" s="163">
        <f t="shared" si="2"/>
        <v>5</v>
      </c>
      <c r="L92" s="559">
        <v>5</v>
      </c>
      <c r="M92" s="341" t="s">
        <v>245</v>
      </c>
      <c r="N92" s="341" t="s">
        <v>245</v>
      </c>
      <c r="O92" s="341" t="s">
        <v>245</v>
      </c>
      <c r="P92" s="341" t="s">
        <v>245</v>
      </c>
      <c r="Q92" s="352" t="s">
        <v>245</v>
      </c>
      <c r="R92" s="352" t="s">
        <v>1226</v>
      </c>
      <c r="S92" s="352" t="s">
        <v>245</v>
      </c>
      <c r="T92" s="352" t="s">
        <v>245</v>
      </c>
      <c r="U92" s="352" t="s">
        <v>245</v>
      </c>
      <c r="V92" s="352" t="s">
        <v>1226</v>
      </c>
    </row>
    <row r="93" spans="1:22" x14ac:dyDescent="0.2">
      <c r="A93" s="19"/>
      <c r="B93" s="19"/>
      <c r="C93" s="20"/>
      <c r="D93" s="21"/>
      <c r="E93" s="22"/>
      <c r="F93" s="26"/>
      <c r="G93" s="436"/>
      <c r="H93" s="18"/>
      <c r="I93" s="19"/>
      <c r="J93" s="19"/>
      <c r="K93" s="19"/>
      <c r="L93" s="19"/>
      <c r="M93" s="372"/>
      <c r="N93" s="372"/>
      <c r="O93" s="372"/>
      <c r="P93" s="372"/>
      <c r="Q93" s="372"/>
      <c r="R93" s="372"/>
      <c r="S93" s="372"/>
      <c r="T93" s="19"/>
      <c r="U93" s="372"/>
      <c r="V93" s="372"/>
    </row>
    <row r="94" spans="1:22" ht="69.75" customHeight="1" x14ac:dyDescent="0.2">
      <c r="A94" s="862" t="s">
        <v>1199</v>
      </c>
      <c r="B94" s="802" t="s">
        <v>0</v>
      </c>
      <c r="C94" s="802" t="s">
        <v>1</v>
      </c>
      <c r="D94" s="802" t="s">
        <v>2</v>
      </c>
      <c r="E94" s="803" t="s">
        <v>123</v>
      </c>
      <c r="F94" s="804" t="s">
        <v>123</v>
      </c>
      <c r="G94" s="802" t="s">
        <v>808</v>
      </c>
      <c r="H94" s="805" t="s">
        <v>1780</v>
      </c>
      <c r="I94" s="805" t="s">
        <v>1182</v>
      </c>
      <c r="J94" s="805" t="s">
        <v>1183</v>
      </c>
      <c r="K94" s="805" t="s">
        <v>1196</v>
      </c>
      <c r="L94" s="806" t="s">
        <v>125</v>
      </c>
      <c r="M94" s="840" t="s">
        <v>1142</v>
      </c>
      <c r="N94" s="806" t="s">
        <v>126</v>
      </c>
      <c r="O94" s="807" t="s">
        <v>125</v>
      </c>
      <c r="P94" s="806" t="s">
        <v>1777</v>
      </c>
      <c r="Q94" s="807" t="s">
        <v>1776</v>
      </c>
      <c r="R94" s="806" t="s">
        <v>126</v>
      </c>
      <c r="S94" s="807" t="s">
        <v>1773</v>
      </c>
      <c r="T94" s="806" t="s">
        <v>1218</v>
      </c>
      <c r="U94" s="807" t="s">
        <v>1786</v>
      </c>
      <c r="V94" s="806" t="s">
        <v>1787</v>
      </c>
    </row>
    <row r="95" spans="1:22" ht="93.75" customHeight="1" x14ac:dyDescent="0.2">
      <c r="A95" s="863" t="s">
        <v>124</v>
      </c>
      <c r="B95" s="811"/>
      <c r="C95" s="811"/>
      <c r="D95" s="843" t="s">
        <v>831</v>
      </c>
      <c r="E95" s="812"/>
      <c r="F95" s="813"/>
      <c r="G95" s="811"/>
      <c r="H95" s="844" t="s">
        <v>1185</v>
      </c>
      <c r="I95" s="868" t="s">
        <v>1783</v>
      </c>
      <c r="J95" s="844" t="s">
        <v>1784</v>
      </c>
      <c r="K95" s="844" t="s">
        <v>1192</v>
      </c>
      <c r="L95" s="806" t="s">
        <v>127</v>
      </c>
      <c r="M95" s="845" t="s">
        <v>924</v>
      </c>
      <c r="N95" s="806" t="s">
        <v>128</v>
      </c>
      <c r="O95" s="807" t="s">
        <v>892</v>
      </c>
      <c r="P95" s="806" t="s">
        <v>1775</v>
      </c>
      <c r="Q95" s="807" t="s">
        <v>1778</v>
      </c>
      <c r="R95" s="806" t="s">
        <v>1779</v>
      </c>
      <c r="S95" s="807" t="s">
        <v>1180</v>
      </c>
      <c r="T95" s="806" t="s">
        <v>1781</v>
      </c>
      <c r="U95" s="807" t="s">
        <v>1359</v>
      </c>
      <c r="V95" s="806" t="s">
        <v>1221</v>
      </c>
    </row>
    <row r="96" spans="1:22" s="66" customFormat="1" ht="69.599999999999994" customHeight="1" x14ac:dyDescent="0.25">
      <c r="A96" s="843"/>
      <c r="B96" s="843"/>
      <c r="C96" s="843" t="s">
        <v>121</v>
      </c>
      <c r="D96" s="864"/>
      <c r="E96" s="865"/>
      <c r="F96" s="866"/>
      <c r="G96" s="843"/>
      <c r="H96" s="843"/>
      <c r="I96" s="843"/>
      <c r="J96" s="843"/>
      <c r="K96" s="843"/>
      <c r="L96" s="818" t="s">
        <v>122</v>
      </c>
      <c r="M96" s="850">
        <v>45148</v>
      </c>
      <c r="N96" s="818" t="s">
        <v>129</v>
      </c>
      <c r="O96" s="820" t="s">
        <v>897</v>
      </c>
      <c r="P96" s="820" t="s">
        <v>1249</v>
      </c>
      <c r="Q96" s="820" t="s">
        <v>1140</v>
      </c>
      <c r="R96" s="820" t="s">
        <v>1210</v>
      </c>
      <c r="S96" s="851">
        <v>45122</v>
      </c>
      <c r="T96" s="851">
        <v>45155</v>
      </c>
      <c r="U96" s="820" t="s">
        <v>1222</v>
      </c>
      <c r="V96" s="820" t="s">
        <v>1224</v>
      </c>
    </row>
    <row r="97" spans="1:22" x14ac:dyDescent="0.2">
      <c r="A97" s="825"/>
      <c r="B97" s="825"/>
      <c r="C97" s="825" t="s">
        <v>121</v>
      </c>
      <c r="D97" s="825" t="s">
        <v>121</v>
      </c>
      <c r="E97" s="826"/>
      <c r="F97" s="827"/>
      <c r="G97" s="825"/>
      <c r="H97" s="825"/>
      <c r="I97" s="825"/>
      <c r="J97" s="825"/>
      <c r="K97" s="825"/>
      <c r="L97" s="829">
        <v>0.5</v>
      </c>
      <c r="M97" s="829">
        <v>0.5</v>
      </c>
      <c r="N97" s="829">
        <v>0.5</v>
      </c>
      <c r="O97" s="828">
        <v>1</v>
      </c>
      <c r="P97" s="828">
        <v>1</v>
      </c>
      <c r="Q97" s="828">
        <v>1</v>
      </c>
      <c r="R97" s="828">
        <v>1</v>
      </c>
      <c r="S97" s="829">
        <v>0.5</v>
      </c>
      <c r="T97" s="829">
        <v>0.5</v>
      </c>
      <c r="U97" s="828">
        <v>1</v>
      </c>
      <c r="V97" s="828">
        <v>1</v>
      </c>
    </row>
    <row r="98" spans="1:22" x14ac:dyDescent="0.2">
      <c r="A98" s="944" t="s">
        <v>891</v>
      </c>
      <c r="B98" s="944"/>
      <c r="C98" s="944"/>
      <c r="D98" s="944"/>
      <c r="E98" s="944"/>
      <c r="F98" s="579"/>
      <c r="G98" s="434"/>
      <c r="H98" s="434"/>
      <c r="I98" s="389" t="s">
        <v>121</v>
      </c>
      <c r="J98" s="389" t="s">
        <v>121</v>
      </c>
      <c r="K98" s="389" t="s">
        <v>121</v>
      </c>
      <c r="L98" s="389">
        <v>16</v>
      </c>
      <c r="M98" s="389">
        <v>13</v>
      </c>
      <c r="N98" s="389">
        <v>19</v>
      </c>
      <c r="O98" s="575">
        <v>21</v>
      </c>
      <c r="P98" s="575">
        <v>7</v>
      </c>
      <c r="Q98" s="417"/>
      <c r="R98" s="417"/>
      <c r="S98" s="417"/>
      <c r="T98" s="575" t="s">
        <v>1316</v>
      </c>
      <c r="U98" s="417"/>
      <c r="V98" s="417"/>
    </row>
    <row r="99" spans="1:22" s="29" customFormat="1" ht="15" x14ac:dyDescent="0.25">
      <c r="A99" s="70">
        <v>1</v>
      </c>
      <c r="B99" s="917" t="s">
        <v>28</v>
      </c>
      <c r="C99" s="375" t="s">
        <v>490</v>
      </c>
      <c r="D99" s="376" t="s">
        <v>152</v>
      </c>
      <c r="E99" s="345">
        <v>50415856</v>
      </c>
      <c r="F99" s="347">
        <v>40351</v>
      </c>
      <c r="G99" s="578" t="s">
        <v>809</v>
      </c>
      <c r="H99" s="57">
        <v>1265</v>
      </c>
      <c r="I99" s="578">
        <v>255</v>
      </c>
      <c r="J99" s="578">
        <v>1010</v>
      </c>
      <c r="K99" s="163">
        <f>SUM(L99:Q99)</f>
        <v>1265</v>
      </c>
      <c r="L99" s="341" t="s">
        <v>245</v>
      </c>
      <c r="M99" s="341" t="s">
        <v>245</v>
      </c>
      <c r="N99" s="559">
        <v>255</v>
      </c>
      <c r="O99" s="528">
        <v>1010</v>
      </c>
      <c r="P99" s="341" t="s">
        <v>245</v>
      </c>
      <c r="Q99" s="341" t="s">
        <v>245</v>
      </c>
      <c r="R99" s="341" t="s">
        <v>1226</v>
      </c>
      <c r="S99" s="341" t="s">
        <v>245</v>
      </c>
      <c r="T99" s="341" t="s">
        <v>245</v>
      </c>
      <c r="U99" s="341" t="s">
        <v>245</v>
      </c>
      <c r="V99" s="341" t="s">
        <v>1226</v>
      </c>
    </row>
    <row r="100" spans="1:22" s="29" customFormat="1" ht="15" x14ac:dyDescent="0.25">
      <c r="A100" s="70">
        <v>2</v>
      </c>
      <c r="B100" s="917" t="s">
        <v>5</v>
      </c>
      <c r="C100" s="56" t="s">
        <v>593</v>
      </c>
      <c r="D100" s="55" t="s">
        <v>975</v>
      </c>
      <c r="E100" s="345">
        <v>200658265</v>
      </c>
      <c r="F100" s="347">
        <v>40583</v>
      </c>
      <c r="G100" s="578" t="s">
        <v>809</v>
      </c>
      <c r="H100" s="57">
        <v>710</v>
      </c>
      <c r="I100" s="578">
        <v>0</v>
      </c>
      <c r="J100" s="578">
        <v>710</v>
      </c>
      <c r="K100" s="163">
        <f>SUM(L100:Q100)</f>
        <v>710</v>
      </c>
      <c r="L100" s="341" t="s">
        <v>245</v>
      </c>
      <c r="M100" s="341" t="s">
        <v>245</v>
      </c>
      <c r="N100" s="343" t="s">
        <v>245</v>
      </c>
      <c r="O100" s="528">
        <v>710</v>
      </c>
      <c r="P100" s="341" t="s">
        <v>245</v>
      </c>
      <c r="Q100" s="341" t="s">
        <v>245</v>
      </c>
      <c r="R100" s="341" t="s">
        <v>1226</v>
      </c>
      <c r="S100" s="341" t="s">
        <v>245</v>
      </c>
      <c r="T100" s="341" t="s">
        <v>245</v>
      </c>
      <c r="U100" s="341" t="s">
        <v>245</v>
      </c>
      <c r="V100" s="341" t="s">
        <v>1226</v>
      </c>
    </row>
    <row r="101" spans="1:22" s="29" customFormat="1" ht="15" x14ac:dyDescent="0.25">
      <c r="A101" s="70">
        <v>3</v>
      </c>
      <c r="B101" s="917" t="s">
        <v>20</v>
      </c>
      <c r="C101" s="56" t="s">
        <v>252</v>
      </c>
      <c r="D101" s="55" t="s">
        <v>48</v>
      </c>
      <c r="E101" s="75">
        <v>50995581</v>
      </c>
      <c r="F101" s="99">
        <v>40719</v>
      </c>
      <c r="G101" s="578" t="s">
        <v>809</v>
      </c>
      <c r="H101" s="57">
        <v>580</v>
      </c>
      <c r="I101" s="578">
        <v>0</v>
      </c>
      <c r="J101" s="578">
        <v>580</v>
      </c>
      <c r="K101" s="163">
        <f>SUM(L101:Q101)</f>
        <v>580</v>
      </c>
      <c r="L101" s="341" t="s">
        <v>245</v>
      </c>
      <c r="M101" s="341" t="s">
        <v>245</v>
      </c>
      <c r="N101" s="343" t="s">
        <v>245</v>
      </c>
      <c r="O101" s="528">
        <v>510</v>
      </c>
      <c r="P101" s="528">
        <v>70</v>
      </c>
      <c r="Q101" s="341" t="s">
        <v>245</v>
      </c>
      <c r="R101" s="341" t="s">
        <v>1226</v>
      </c>
      <c r="S101" s="341" t="s">
        <v>245</v>
      </c>
      <c r="T101" s="341" t="s">
        <v>245</v>
      </c>
      <c r="U101" s="341" t="s">
        <v>245</v>
      </c>
      <c r="V101" s="341" t="s">
        <v>1226</v>
      </c>
    </row>
    <row r="102" spans="1:22" s="29" customFormat="1" ht="15" x14ac:dyDescent="0.25">
      <c r="A102" s="70">
        <v>4</v>
      </c>
      <c r="B102" s="917" t="s">
        <v>11</v>
      </c>
      <c r="C102" s="56" t="s">
        <v>576</v>
      </c>
      <c r="D102" s="55" t="s">
        <v>577</v>
      </c>
      <c r="E102" s="345">
        <v>51101993</v>
      </c>
      <c r="F102" s="347">
        <v>40638</v>
      </c>
      <c r="G102" s="578" t="s">
        <v>809</v>
      </c>
      <c r="H102" s="57">
        <v>580</v>
      </c>
      <c r="I102" s="578">
        <v>0</v>
      </c>
      <c r="J102" s="578">
        <v>580</v>
      </c>
      <c r="K102" s="163">
        <f>SUM(L102:Q102)</f>
        <v>580</v>
      </c>
      <c r="L102" s="341" t="s">
        <v>245</v>
      </c>
      <c r="M102" s="341" t="s">
        <v>245</v>
      </c>
      <c r="N102" s="343" t="s">
        <v>245</v>
      </c>
      <c r="O102" s="528">
        <v>510</v>
      </c>
      <c r="P102" s="528">
        <v>70</v>
      </c>
      <c r="Q102" s="341" t="s">
        <v>245</v>
      </c>
      <c r="R102" s="341" t="s">
        <v>1226</v>
      </c>
      <c r="S102" s="341" t="s">
        <v>245</v>
      </c>
      <c r="T102" s="341" t="s">
        <v>245</v>
      </c>
      <c r="U102" s="341" t="s">
        <v>245</v>
      </c>
      <c r="V102" s="341" t="s">
        <v>1226</v>
      </c>
    </row>
    <row r="103" spans="1:22" s="29" customFormat="1" ht="15" x14ac:dyDescent="0.25">
      <c r="A103" s="70">
        <v>5</v>
      </c>
      <c r="B103" s="917" t="s">
        <v>58</v>
      </c>
      <c r="C103" s="56" t="s">
        <v>405</v>
      </c>
      <c r="D103" s="55" t="s">
        <v>346</v>
      </c>
      <c r="E103" s="90">
        <v>50020128</v>
      </c>
      <c r="F103" s="176">
        <v>40284</v>
      </c>
      <c r="G103" s="578" t="s">
        <v>809</v>
      </c>
      <c r="H103" s="57">
        <v>505</v>
      </c>
      <c r="I103" s="578">
        <v>135</v>
      </c>
      <c r="J103" s="578">
        <v>370</v>
      </c>
      <c r="K103" s="163">
        <v>505</v>
      </c>
      <c r="L103" s="341" t="s">
        <v>245</v>
      </c>
      <c r="M103" s="341" t="s">
        <v>245</v>
      </c>
      <c r="N103" s="559">
        <v>135</v>
      </c>
      <c r="O103" s="541" t="s">
        <v>1378</v>
      </c>
      <c r="P103" s="343" t="s">
        <v>245</v>
      </c>
      <c r="Q103" s="341" t="s">
        <v>245</v>
      </c>
      <c r="R103" s="341" t="s">
        <v>1226</v>
      </c>
      <c r="S103" s="341" t="s">
        <v>245</v>
      </c>
      <c r="T103" s="341" t="s">
        <v>245</v>
      </c>
      <c r="U103" s="341" t="s">
        <v>245</v>
      </c>
      <c r="V103" s="341" t="s">
        <v>1226</v>
      </c>
    </row>
    <row r="104" spans="1:22" s="29" customFormat="1" ht="15" x14ac:dyDescent="0.25">
      <c r="A104" s="70">
        <v>6</v>
      </c>
      <c r="B104" s="917" t="s">
        <v>58</v>
      </c>
      <c r="C104" s="56" t="s">
        <v>368</v>
      </c>
      <c r="D104" s="55" t="s">
        <v>439</v>
      </c>
      <c r="E104" s="644" t="s">
        <v>1532</v>
      </c>
      <c r="F104" s="645">
        <v>40480</v>
      </c>
      <c r="G104" s="578" t="s">
        <v>809</v>
      </c>
      <c r="H104" s="57">
        <v>504</v>
      </c>
      <c r="I104" s="578">
        <v>0</v>
      </c>
      <c r="J104" s="578">
        <v>504</v>
      </c>
      <c r="K104" s="163">
        <v>504</v>
      </c>
      <c r="L104" s="341" t="s">
        <v>245</v>
      </c>
      <c r="M104" s="341" t="s">
        <v>245</v>
      </c>
      <c r="N104" s="341" t="s">
        <v>245</v>
      </c>
      <c r="O104" s="341" t="s">
        <v>245</v>
      </c>
      <c r="P104" s="343" t="s">
        <v>245</v>
      </c>
      <c r="Q104" s="528">
        <v>504</v>
      </c>
      <c r="R104" s="341" t="s">
        <v>1226</v>
      </c>
      <c r="S104" s="341" t="s">
        <v>245</v>
      </c>
      <c r="T104" s="341" t="s">
        <v>245</v>
      </c>
      <c r="U104" s="341" t="s">
        <v>245</v>
      </c>
      <c r="V104" s="341" t="s">
        <v>1226</v>
      </c>
    </row>
    <row r="105" spans="1:22" s="29" customFormat="1" ht="15" x14ac:dyDescent="0.25">
      <c r="A105" s="70">
        <v>7</v>
      </c>
      <c r="B105" s="177" t="s">
        <v>909</v>
      </c>
      <c r="C105" s="56" t="s">
        <v>647</v>
      </c>
      <c r="D105" s="55" t="s">
        <v>693</v>
      </c>
      <c r="E105" s="345">
        <v>6740823</v>
      </c>
      <c r="F105" s="347">
        <v>40214</v>
      </c>
      <c r="G105" s="578" t="s">
        <v>809</v>
      </c>
      <c r="H105" s="57">
        <v>370</v>
      </c>
      <c r="I105" s="578">
        <v>0</v>
      </c>
      <c r="J105" s="578">
        <v>370</v>
      </c>
      <c r="K105" s="163">
        <v>370</v>
      </c>
      <c r="L105" s="341" t="s">
        <v>245</v>
      </c>
      <c r="M105" s="341" t="s">
        <v>245</v>
      </c>
      <c r="N105" s="343" t="s">
        <v>245</v>
      </c>
      <c r="O105" s="541" t="s">
        <v>1379</v>
      </c>
      <c r="P105" s="343" t="s">
        <v>245</v>
      </c>
      <c r="Q105" s="341" t="s">
        <v>245</v>
      </c>
      <c r="R105" s="341" t="s">
        <v>1226</v>
      </c>
      <c r="S105" s="341" t="s">
        <v>245</v>
      </c>
      <c r="T105" s="341" t="s">
        <v>245</v>
      </c>
      <c r="U105" s="341" t="s">
        <v>245</v>
      </c>
      <c r="V105" s="341" t="s">
        <v>1226</v>
      </c>
    </row>
    <row r="106" spans="1:22" s="29" customFormat="1" ht="15" x14ac:dyDescent="0.25">
      <c r="A106" s="70">
        <v>8</v>
      </c>
      <c r="B106" s="917" t="s">
        <v>58</v>
      </c>
      <c r="C106" s="56" t="s">
        <v>977</v>
      </c>
      <c r="D106" s="55" t="s">
        <v>139</v>
      </c>
      <c r="E106" s="90">
        <v>49944808</v>
      </c>
      <c r="F106" s="176">
        <v>40208</v>
      </c>
      <c r="G106" s="578" t="s">
        <v>809</v>
      </c>
      <c r="H106" s="57">
        <v>364</v>
      </c>
      <c r="I106" s="578">
        <v>0</v>
      </c>
      <c r="J106" s="578">
        <v>10</v>
      </c>
      <c r="K106" s="163">
        <f>SUM(L106:Q106)</f>
        <v>364</v>
      </c>
      <c r="L106" s="341" t="s">
        <v>245</v>
      </c>
      <c r="M106" s="341" t="s">
        <v>245</v>
      </c>
      <c r="N106" s="343" t="s">
        <v>245</v>
      </c>
      <c r="O106" s="528">
        <v>10</v>
      </c>
      <c r="P106" s="343" t="s">
        <v>245</v>
      </c>
      <c r="Q106" s="528">
        <v>354</v>
      </c>
      <c r="R106" s="341" t="s">
        <v>1226</v>
      </c>
      <c r="S106" s="341" t="s">
        <v>245</v>
      </c>
      <c r="T106" s="341" t="s">
        <v>245</v>
      </c>
      <c r="U106" s="341" t="s">
        <v>245</v>
      </c>
      <c r="V106" s="341" t="s">
        <v>1226</v>
      </c>
    </row>
    <row r="107" spans="1:22" s="29" customFormat="1" ht="15" x14ac:dyDescent="0.25">
      <c r="A107" s="70">
        <v>9</v>
      </c>
      <c r="B107" s="917" t="s">
        <v>58</v>
      </c>
      <c r="C107" s="56" t="s">
        <v>62</v>
      </c>
      <c r="D107" s="55" t="s">
        <v>79</v>
      </c>
      <c r="E107" s="79">
        <v>50020177</v>
      </c>
      <c r="F107" s="80">
        <v>40319</v>
      </c>
      <c r="G107" s="578" t="s">
        <v>809</v>
      </c>
      <c r="H107" s="57">
        <v>270</v>
      </c>
      <c r="I107" s="578">
        <v>0</v>
      </c>
      <c r="J107" s="578">
        <v>270</v>
      </c>
      <c r="K107" s="163">
        <f>SUM(L107:Q107)</f>
        <v>270</v>
      </c>
      <c r="L107" s="341" t="s">
        <v>245</v>
      </c>
      <c r="M107" s="341" t="s">
        <v>245</v>
      </c>
      <c r="N107" s="343" t="s">
        <v>245</v>
      </c>
      <c r="O107" s="528">
        <v>270</v>
      </c>
      <c r="P107" s="343" t="s">
        <v>245</v>
      </c>
      <c r="Q107" s="341" t="s">
        <v>245</v>
      </c>
      <c r="R107" s="341" t="s">
        <v>1226</v>
      </c>
      <c r="S107" s="341" t="s">
        <v>245</v>
      </c>
      <c r="T107" s="341" t="s">
        <v>245</v>
      </c>
      <c r="U107" s="341" t="s">
        <v>245</v>
      </c>
      <c r="V107" s="341" t="s">
        <v>1226</v>
      </c>
    </row>
    <row r="108" spans="1:22" s="29" customFormat="1" ht="15" x14ac:dyDescent="0.25">
      <c r="A108" s="70">
        <v>10</v>
      </c>
      <c r="B108" s="917" t="s">
        <v>73</v>
      </c>
      <c r="C108" s="56" t="s">
        <v>1533</v>
      </c>
      <c r="D108" s="55" t="s">
        <v>1463</v>
      </c>
      <c r="E108" s="644">
        <v>51076077</v>
      </c>
      <c r="F108" s="645" t="s">
        <v>1534</v>
      </c>
      <c r="G108" s="578" t="s">
        <v>809</v>
      </c>
      <c r="H108" s="57">
        <v>254</v>
      </c>
      <c r="I108" s="578">
        <v>0</v>
      </c>
      <c r="J108" s="578">
        <v>254</v>
      </c>
      <c r="K108" s="163">
        <v>254</v>
      </c>
      <c r="L108" s="341" t="s">
        <v>245</v>
      </c>
      <c r="M108" s="341" t="s">
        <v>245</v>
      </c>
      <c r="N108" s="341" t="s">
        <v>245</v>
      </c>
      <c r="O108" s="341" t="s">
        <v>245</v>
      </c>
      <c r="P108" s="343" t="s">
        <v>245</v>
      </c>
      <c r="Q108" s="528">
        <v>254</v>
      </c>
      <c r="R108" s="341" t="s">
        <v>1226</v>
      </c>
      <c r="S108" s="341" t="s">
        <v>245</v>
      </c>
      <c r="T108" s="341" t="s">
        <v>245</v>
      </c>
      <c r="U108" s="341" t="s">
        <v>245</v>
      </c>
      <c r="V108" s="341" t="s">
        <v>1226</v>
      </c>
    </row>
    <row r="109" spans="1:22" s="29" customFormat="1" ht="15" x14ac:dyDescent="0.25">
      <c r="A109" s="70">
        <v>11</v>
      </c>
      <c r="B109" s="917" t="s">
        <v>73</v>
      </c>
      <c r="C109" s="56" t="s">
        <v>1535</v>
      </c>
      <c r="D109" s="55" t="s">
        <v>1536</v>
      </c>
      <c r="E109" s="644" t="s">
        <v>1538</v>
      </c>
      <c r="F109" s="645" t="s">
        <v>1537</v>
      </c>
      <c r="G109" s="578" t="s">
        <v>809</v>
      </c>
      <c r="H109" s="57">
        <v>254</v>
      </c>
      <c r="I109" s="578">
        <v>0</v>
      </c>
      <c r="J109" s="578">
        <v>254</v>
      </c>
      <c r="K109" s="163">
        <v>254</v>
      </c>
      <c r="L109" s="341" t="s">
        <v>245</v>
      </c>
      <c r="M109" s="341" t="s">
        <v>245</v>
      </c>
      <c r="N109" s="341" t="s">
        <v>245</v>
      </c>
      <c r="O109" s="341" t="s">
        <v>245</v>
      </c>
      <c r="P109" s="343" t="s">
        <v>245</v>
      </c>
      <c r="Q109" s="528">
        <v>254</v>
      </c>
      <c r="R109" s="341" t="s">
        <v>1226</v>
      </c>
      <c r="S109" s="341" t="s">
        <v>245</v>
      </c>
      <c r="T109" s="341" t="s">
        <v>245</v>
      </c>
      <c r="U109" s="341" t="s">
        <v>245</v>
      </c>
      <c r="V109" s="341" t="s">
        <v>1226</v>
      </c>
    </row>
    <row r="110" spans="1:22" s="29" customFormat="1" ht="15" x14ac:dyDescent="0.25">
      <c r="A110" s="70">
        <v>12</v>
      </c>
      <c r="B110" s="917" t="s">
        <v>118</v>
      </c>
      <c r="C110" s="56" t="s">
        <v>492</v>
      </c>
      <c r="D110" s="72" t="s">
        <v>591</v>
      </c>
      <c r="E110" s="345">
        <v>50388616</v>
      </c>
      <c r="F110" s="348">
        <v>40319</v>
      </c>
      <c r="G110" s="578" t="s">
        <v>809</v>
      </c>
      <c r="H110" s="57">
        <v>190</v>
      </c>
      <c r="I110" s="578">
        <v>190</v>
      </c>
      <c r="J110" s="578">
        <v>0</v>
      </c>
      <c r="K110" s="163">
        <f t="shared" ref="K110:K123" si="3">SUM(L110:Q110)</f>
        <v>190</v>
      </c>
      <c r="L110" s="559">
        <v>5</v>
      </c>
      <c r="M110" s="341" t="s">
        <v>245</v>
      </c>
      <c r="N110" s="560">
        <v>185</v>
      </c>
      <c r="O110" s="341" t="s">
        <v>245</v>
      </c>
      <c r="P110" s="343" t="s">
        <v>245</v>
      </c>
      <c r="Q110" s="341" t="s">
        <v>245</v>
      </c>
      <c r="R110" s="341" t="s">
        <v>1226</v>
      </c>
      <c r="S110" s="341" t="s">
        <v>245</v>
      </c>
      <c r="T110" s="341" t="s">
        <v>245</v>
      </c>
      <c r="U110" s="341" t="s">
        <v>245</v>
      </c>
      <c r="V110" s="341" t="s">
        <v>1226</v>
      </c>
    </row>
    <row r="111" spans="1:22" s="29" customFormat="1" ht="15" x14ac:dyDescent="0.25">
      <c r="A111" s="70">
        <v>13</v>
      </c>
      <c r="B111" s="917" t="s">
        <v>28</v>
      </c>
      <c r="C111" s="56" t="s">
        <v>453</v>
      </c>
      <c r="D111" s="55" t="s">
        <v>491</v>
      </c>
      <c r="E111" s="345">
        <v>49560744</v>
      </c>
      <c r="F111" s="348">
        <v>40338</v>
      </c>
      <c r="G111" s="578" t="s">
        <v>809</v>
      </c>
      <c r="H111" s="57">
        <v>185</v>
      </c>
      <c r="I111" s="578">
        <v>0</v>
      </c>
      <c r="J111" s="578">
        <v>185</v>
      </c>
      <c r="K111" s="163">
        <f t="shared" si="3"/>
        <v>185</v>
      </c>
      <c r="L111" s="341" t="s">
        <v>245</v>
      </c>
      <c r="M111" s="341" t="s">
        <v>245</v>
      </c>
      <c r="N111" s="559">
        <v>185</v>
      </c>
      <c r="O111" s="341" t="s">
        <v>245</v>
      </c>
      <c r="P111" s="341" t="s">
        <v>245</v>
      </c>
      <c r="Q111" s="341" t="s">
        <v>245</v>
      </c>
      <c r="R111" s="341" t="s">
        <v>1226</v>
      </c>
      <c r="S111" s="341" t="s">
        <v>245</v>
      </c>
      <c r="T111" s="341" t="s">
        <v>245</v>
      </c>
      <c r="U111" s="341" t="s">
        <v>245</v>
      </c>
      <c r="V111" s="341" t="s">
        <v>1226</v>
      </c>
    </row>
    <row r="112" spans="1:22" s="29" customFormat="1" ht="15" x14ac:dyDescent="0.25">
      <c r="A112" s="70">
        <v>14</v>
      </c>
      <c r="B112" s="917" t="s">
        <v>28</v>
      </c>
      <c r="C112" s="56" t="s">
        <v>746</v>
      </c>
      <c r="D112" s="55" t="s">
        <v>152</v>
      </c>
      <c r="E112" s="178">
        <v>50415856</v>
      </c>
      <c r="F112" s="170">
        <v>40351</v>
      </c>
      <c r="G112" s="578" t="s">
        <v>809</v>
      </c>
      <c r="H112" s="57">
        <v>164</v>
      </c>
      <c r="I112" s="578">
        <v>94</v>
      </c>
      <c r="J112" s="578">
        <v>70</v>
      </c>
      <c r="K112" s="163">
        <f t="shared" si="3"/>
        <v>164</v>
      </c>
      <c r="L112" s="341" t="s">
        <v>245</v>
      </c>
      <c r="M112" s="559">
        <v>94</v>
      </c>
      <c r="N112" s="343" t="s">
        <v>245</v>
      </c>
      <c r="O112" s="341" t="s">
        <v>245</v>
      </c>
      <c r="P112" s="537">
        <v>70</v>
      </c>
      <c r="Q112" s="341" t="s">
        <v>245</v>
      </c>
      <c r="R112" s="341" t="s">
        <v>1226</v>
      </c>
      <c r="S112" s="341" t="s">
        <v>245</v>
      </c>
      <c r="T112" s="341" t="s">
        <v>245</v>
      </c>
      <c r="U112" s="341" t="s">
        <v>245</v>
      </c>
      <c r="V112" s="341" t="s">
        <v>1226</v>
      </c>
    </row>
    <row r="113" spans="1:24" s="29" customFormat="1" ht="15" x14ac:dyDescent="0.25">
      <c r="A113" s="70">
        <v>15</v>
      </c>
      <c r="B113" s="917" t="s">
        <v>20</v>
      </c>
      <c r="C113" s="56" t="s">
        <v>451</v>
      </c>
      <c r="D113" s="55" t="s">
        <v>33</v>
      </c>
      <c r="E113" s="345">
        <v>50995133</v>
      </c>
      <c r="F113" s="348">
        <v>40705</v>
      </c>
      <c r="G113" s="578" t="s">
        <v>809</v>
      </c>
      <c r="H113" s="57">
        <v>129</v>
      </c>
      <c r="I113" s="578">
        <v>129</v>
      </c>
      <c r="J113" s="578">
        <v>0</v>
      </c>
      <c r="K113" s="163">
        <f t="shared" si="3"/>
        <v>129</v>
      </c>
      <c r="L113" s="341" t="s">
        <v>245</v>
      </c>
      <c r="M113" s="559">
        <v>129</v>
      </c>
      <c r="N113" s="343" t="s">
        <v>245</v>
      </c>
      <c r="O113" s="341" t="s">
        <v>245</v>
      </c>
      <c r="P113" s="341" t="s">
        <v>245</v>
      </c>
      <c r="Q113" s="341" t="s">
        <v>245</v>
      </c>
      <c r="R113" s="341" t="s">
        <v>1226</v>
      </c>
      <c r="S113" s="341" t="s">
        <v>245</v>
      </c>
      <c r="T113" s="341" t="s">
        <v>245</v>
      </c>
      <c r="U113" s="341" t="s">
        <v>245</v>
      </c>
      <c r="V113" s="341" t="s">
        <v>1226</v>
      </c>
    </row>
    <row r="114" spans="1:24" s="29" customFormat="1" ht="15" x14ac:dyDescent="0.25">
      <c r="A114" s="70">
        <v>16</v>
      </c>
      <c r="B114" s="917" t="s">
        <v>80</v>
      </c>
      <c r="C114" s="56" t="s">
        <v>494</v>
      </c>
      <c r="D114" s="55" t="s">
        <v>7</v>
      </c>
      <c r="E114" s="345">
        <v>50748229</v>
      </c>
      <c r="F114" s="348">
        <v>40523</v>
      </c>
      <c r="G114" s="578" t="s">
        <v>809</v>
      </c>
      <c r="H114" s="57">
        <v>110</v>
      </c>
      <c r="I114" s="578">
        <v>0</v>
      </c>
      <c r="J114" s="578">
        <v>110</v>
      </c>
      <c r="K114" s="163">
        <f t="shared" si="3"/>
        <v>135</v>
      </c>
      <c r="L114" s="341" t="s">
        <v>245</v>
      </c>
      <c r="M114" s="341" t="s">
        <v>1397</v>
      </c>
      <c r="N114" s="559">
        <v>135</v>
      </c>
      <c r="O114" s="341" t="s">
        <v>245</v>
      </c>
      <c r="P114" s="341" t="s">
        <v>245</v>
      </c>
      <c r="Q114" s="341" t="s">
        <v>245</v>
      </c>
      <c r="R114" s="341" t="s">
        <v>1226</v>
      </c>
      <c r="S114" s="341" t="s">
        <v>245</v>
      </c>
      <c r="T114" s="341" t="s">
        <v>245</v>
      </c>
      <c r="U114" s="341" t="s">
        <v>245</v>
      </c>
      <c r="V114" s="341" t="s">
        <v>1226</v>
      </c>
    </row>
    <row r="115" spans="1:24" s="29" customFormat="1" ht="15" x14ac:dyDescent="0.25">
      <c r="A115" s="70">
        <v>17</v>
      </c>
      <c r="B115" s="917" t="s">
        <v>5</v>
      </c>
      <c r="C115" s="56" t="s">
        <v>976</v>
      </c>
      <c r="D115" s="55" t="s">
        <v>29</v>
      </c>
      <c r="E115" s="345">
        <v>51646766</v>
      </c>
      <c r="F115" s="347">
        <v>40893</v>
      </c>
      <c r="G115" s="578" t="s">
        <v>809</v>
      </c>
      <c r="H115" s="57">
        <v>110</v>
      </c>
      <c r="I115" s="578">
        <v>0</v>
      </c>
      <c r="J115" s="578">
        <v>110</v>
      </c>
      <c r="K115" s="163">
        <f t="shared" si="3"/>
        <v>270</v>
      </c>
      <c r="L115" s="341" t="s">
        <v>245</v>
      </c>
      <c r="M115" s="341" t="s">
        <v>245</v>
      </c>
      <c r="N115" s="343" t="s">
        <v>245</v>
      </c>
      <c r="O115" s="528">
        <v>270</v>
      </c>
      <c r="P115" s="343" t="s">
        <v>245</v>
      </c>
      <c r="Q115" s="341" t="s">
        <v>245</v>
      </c>
      <c r="R115" s="341" t="s">
        <v>1226</v>
      </c>
      <c r="S115" s="341" t="s">
        <v>245</v>
      </c>
      <c r="T115" s="341" t="s">
        <v>245</v>
      </c>
      <c r="U115" s="341" t="s">
        <v>245</v>
      </c>
      <c r="V115" s="341" t="s">
        <v>1226</v>
      </c>
      <c r="X115" s="29" t="s">
        <v>121</v>
      </c>
    </row>
    <row r="116" spans="1:24" s="29" customFormat="1" ht="15" x14ac:dyDescent="0.25">
      <c r="A116" s="70">
        <v>18</v>
      </c>
      <c r="B116" s="917" t="s">
        <v>28</v>
      </c>
      <c r="C116" s="56" t="s">
        <v>318</v>
      </c>
      <c r="D116" s="55" t="s">
        <v>437</v>
      </c>
      <c r="E116" s="345">
        <v>51030750</v>
      </c>
      <c r="F116" s="347">
        <v>40622</v>
      </c>
      <c r="G116" s="578" t="s">
        <v>809</v>
      </c>
      <c r="H116" s="57">
        <v>80</v>
      </c>
      <c r="I116" s="578">
        <v>0</v>
      </c>
      <c r="J116" s="578">
        <v>80</v>
      </c>
      <c r="K116" s="163">
        <f t="shared" si="3"/>
        <v>80</v>
      </c>
      <c r="L116" s="341" t="s">
        <v>245</v>
      </c>
      <c r="M116" s="341" t="s">
        <v>245</v>
      </c>
      <c r="N116" s="343" t="s">
        <v>245</v>
      </c>
      <c r="O116" s="528">
        <v>10</v>
      </c>
      <c r="P116" s="537">
        <v>70</v>
      </c>
      <c r="Q116" s="341" t="s">
        <v>245</v>
      </c>
      <c r="R116" s="341" t="s">
        <v>1226</v>
      </c>
      <c r="S116" s="341" t="s">
        <v>245</v>
      </c>
      <c r="T116" s="341" t="s">
        <v>245</v>
      </c>
      <c r="U116" s="341" t="s">
        <v>245</v>
      </c>
      <c r="V116" s="341" t="s">
        <v>1226</v>
      </c>
    </row>
    <row r="117" spans="1:24" s="29" customFormat="1" ht="15" x14ac:dyDescent="0.25">
      <c r="A117" s="70">
        <v>19</v>
      </c>
      <c r="B117" s="917" t="s">
        <v>11</v>
      </c>
      <c r="C117" s="56" t="s">
        <v>594</v>
      </c>
      <c r="D117" s="55" t="s">
        <v>186</v>
      </c>
      <c r="E117" s="345">
        <v>51095940</v>
      </c>
      <c r="F117" s="347">
        <v>40604</v>
      </c>
      <c r="G117" s="578" t="s">
        <v>809</v>
      </c>
      <c r="H117" s="57">
        <v>80</v>
      </c>
      <c r="I117" s="578">
        <v>0</v>
      </c>
      <c r="J117" s="578">
        <v>80</v>
      </c>
      <c r="K117" s="163">
        <f t="shared" si="3"/>
        <v>80</v>
      </c>
      <c r="L117" s="341" t="s">
        <v>245</v>
      </c>
      <c r="M117" s="341" t="s">
        <v>245</v>
      </c>
      <c r="N117" s="343" t="s">
        <v>245</v>
      </c>
      <c r="O117" s="528">
        <v>10</v>
      </c>
      <c r="P117" s="537">
        <v>70</v>
      </c>
      <c r="Q117" s="341" t="s">
        <v>245</v>
      </c>
      <c r="R117" s="341" t="s">
        <v>1226</v>
      </c>
      <c r="S117" s="341" t="s">
        <v>245</v>
      </c>
      <c r="T117" s="341" t="s">
        <v>245</v>
      </c>
      <c r="U117" s="341" t="s">
        <v>245</v>
      </c>
      <c r="V117" s="341" t="s">
        <v>1226</v>
      </c>
    </row>
    <row r="118" spans="1:24" s="29" customFormat="1" ht="15" x14ac:dyDescent="0.25">
      <c r="A118" s="70">
        <v>20</v>
      </c>
      <c r="B118" s="917" t="s">
        <v>20</v>
      </c>
      <c r="C118" s="56" t="s">
        <v>1095</v>
      </c>
      <c r="D118" s="55" t="s">
        <v>346</v>
      </c>
      <c r="E118" s="345">
        <v>49981996</v>
      </c>
      <c r="F118" s="348">
        <v>40214</v>
      </c>
      <c r="G118" s="578" t="s">
        <v>809</v>
      </c>
      <c r="H118" s="57">
        <v>78</v>
      </c>
      <c r="I118" s="578">
        <v>8</v>
      </c>
      <c r="J118" s="578">
        <v>70</v>
      </c>
      <c r="K118" s="163">
        <f t="shared" si="3"/>
        <v>78</v>
      </c>
      <c r="L118" s="341" t="s">
        <v>245</v>
      </c>
      <c r="M118" s="559">
        <v>3</v>
      </c>
      <c r="N118" s="560">
        <v>5</v>
      </c>
      <c r="O118" s="341" t="s">
        <v>245</v>
      </c>
      <c r="P118" s="530">
        <v>70</v>
      </c>
      <c r="Q118" s="341" t="s">
        <v>245</v>
      </c>
      <c r="R118" s="341" t="s">
        <v>1226</v>
      </c>
      <c r="S118" s="341" t="s">
        <v>245</v>
      </c>
      <c r="T118" s="341" t="s">
        <v>245</v>
      </c>
      <c r="U118" s="341" t="s">
        <v>245</v>
      </c>
      <c r="V118" s="341" t="s">
        <v>1226</v>
      </c>
    </row>
    <row r="119" spans="1:24" s="130" customFormat="1" ht="15" x14ac:dyDescent="0.25">
      <c r="A119" s="70">
        <v>21</v>
      </c>
      <c r="B119" s="917" t="s">
        <v>11</v>
      </c>
      <c r="C119" s="56" t="s">
        <v>697</v>
      </c>
      <c r="D119" s="55" t="s">
        <v>698</v>
      </c>
      <c r="E119" s="345">
        <v>50786435</v>
      </c>
      <c r="F119" s="179">
        <v>40524</v>
      </c>
      <c r="G119" s="578" t="s">
        <v>809</v>
      </c>
      <c r="H119" s="57">
        <v>75</v>
      </c>
      <c r="I119" s="578">
        <v>5</v>
      </c>
      <c r="J119" s="578">
        <v>70</v>
      </c>
      <c r="K119" s="163">
        <f t="shared" si="3"/>
        <v>75</v>
      </c>
      <c r="L119" s="559">
        <v>5</v>
      </c>
      <c r="M119" s="341" t="s">
        <v>245</v>
      </c>
      <c r="N119" s="343" t="s">
        <v>245</v>
      </c>
      <c r="O119" s="341" t="s">
        <v>245</v>
      </c>
      <c r="P119" s="530">
        <v>70</v>
      </c>
      <c r="Q119" s="341" t="s">
        <v>245</v>
      </c>
      <c r="R119" s="341" t="s">
        <v>1226</v>
      </c>
      <c r="S119" s="341" t="s">
        <v>245</v>
      </c>
      <c r="T119" s="341" t="s">
        <v>245</v>
      </c>
      <c r="U119" s="341" t="s">
        <v>245</v>
      </c>
      <c r="V119" s="341" t="s">
        <v>1226</v>
      </c>
    </row>
    <row r="120" spans="1:24" s="29" customFormat="1" ht="15" x14ac:dyDescent="0.25">
      <c r="A120" s="70">
        <v>22</v>
      </c>
      <c r="B120" s="177" t="s">
        <v>982</v>
      </c>
      <c r="C120" s="56" t="s">
        <v>715</v>
      </c>
      <c r="D120" s="55" t="s">
        <v>38</v>
      </c>
      <c r="E120" s="345" t="s">
        <v>824</v>
      </c>
      <c r="F120" s="348">
        <v>40219</v>
      </c>
      <c r="G120" s="578" t="s">
        <v>809</v>
      </c>
      <c r="H120" s="57">
        <v>18</v>
      </c>
      <c r="I120" s="578">
        <v>8</v>
      </c>
      <c r="J120" s="578">
        <v>10</v>
      </c>
      <c r="K120" s="163">
        <f t="shared" si="3"/>
        <v>18</v>
      </c>
      <c r="L120" s="341" t="s">
        <v>245</v>
      </c>
      <c r="M120" s="559">
        <v>3</v>
      </c>
      <c r="N120" s="560">
        <v>5</v>
      </c>
      <c r="O120" s="528">
        <v>10</v>
      </c>
      <c r="P120" s="343" t="s">
        <v>245</v>
      </c>
      <c r="Q120" s="341" t="s">
        <v>245</v>
      </c>
      <c r="R120" s="341" t="s">
        <v>1226</v>
      </c>
      <c r="S120" s="341" t="s">
        <v>245</v>
      </c>
      <c r="T120" s="341" t="s">
        <v>245</v>
      </c>
      <c r="U120" s="341" t="s">
        <v>245</v>
      </c>
      <c r="V120" s="341" t="s">
        <v>1226</v>
      </c>
    </row>
    <row r="121" spans="1:24" s="29" customFormat="1" ht="15" x14ac:dyDescent="0.25">
      <c r="A121" s="70">
        <v>23</v>
      </c>
      <c r="B121" s="917" t="s">
        <v>20</v>
      </c>
      <c r="C121" s="56" t="s">
        <v>699</v>
      </c>
      <c r="D121" s="55" t="s">
        <v>156</v>
      </c>
      <c r="E121" s="345">
        <v>50628459</v>
      </c>
      <c r="F121" s="115">
        <v>40529</v>
      </c>
      <c r="G121" s="578" t="s">
        <v>809</v>
      </c>
      <c r="H121" s="57">
        <v>13</v>
      </c>
      <c r="I121" s="578">
        <v>13</v>
      </c>
      <c r="J121" s="578">
        <v>0</v>
      </c>
      <c r="K121" s="163">
        <f t="shared" si="3"/>
        <v>13</v>
      </c>
      <c r="L121" s="559">
        <v>5</v>
      </c>
      <c r="M121" s="559">
        <v>3</v>
      </c>
      <c r="N121" s="560">
        <v>5</v>
      </c>
      <c r="O121" s="341" t="s">
        <v>245</v>
      </c>
      <c r="P121" s="343" t="s">
        <v>245</v>
      </c>
      <c r="Q121" s="341" t="s">
        <v>245</v>
      </c>
      <c r="R121" s="341" t="s">
        <v>1226</v>
      </c>
      <c r="S121" s="341" t="s">
        <v>245</v>
      </c>
      <c r="T121" s="341" t="s">
        <v>245</v>
      </c>
      <c r="U121" s="341" t="s">
        <v>245</v>
      </c>
      <c r="V121" s="341" t="s">
        <v>1226</v>
      </c>
    </row>
    <row r="122" spans="1:24" s="29" customFormat="1" ht="15" x14ac:dyDescent="0.25">
      <c r="A122" s="70">
        <v>24</v>
      </c>
      <c r="B122" s="917" t="s">
        <v>65</v>
      </c>
      <c r="C122" s="56" t="s">
        <v>980</v>
      </c>
      <c r="D122" s="55" t="s">
        <v>981</v>
      </c>
      <c r="E122" s="345">
        <v>50127442</v>
      </c>
      <c r="F122" s="85">
        <v>40340</v>
      </c>
      <c r="G122" s="578" t="s">
        <v>809</v>
      </c>
      <c r="H122" s="57">
        <v>10</v>
      </c>
      <c r="I122" s="578">
        <v>0</v>
      </c>
      <c r="J122" s="578">
        <v>10</v>
      </c>
      <c r="K122" s="163">
        <f t="shared" si="3"/>
        <v>10</v>
      </c>
      <c r="L122" s="341" t="s">
        <v>245</v>
      </c>
      <c r="M122" s="341" t="s">
        <v>245</v>
      </c>
      <c r="N122" s="343" t="s">
        <v>245</v>
      </c>
      <c r="O122" s="528">
        <v>10</v>
      </c>
      <c r="P122" s="343" t="s">
        <v>245</v>
      </c>
      <c r="Q122" s="341" t="s">
        <v>245</v>
      </c>
      <c r="R122" s="341" t="s">
        <v>1226</v>
      </c>
      <c r="S122" s="341" t="s">
        <v>245</v>
      </c>
      <c r="T122" s="341" t="s">
        <v>245</v>
      </c>
      <c r="U122" s="341" t="s">
        <v>245</v>
      </c>
      <c r="V122" s="341" t="s">
        <v>1226</v>
      </c>
    </row>
    <row r="123" spans="1:24" s="29" customFormat="1" ht="15" x14ac:dyDescent="0.25">
      <c r="A123" s="70">
        <v>25</v>
      </c>
      <c r="B123" s="917" t="s">
        <v>60</v>
      </c>
      <c r="C123" s="56" t="s">
        <v>978</v>
      </c>
      <c r="D123" s="55" t="s">
        <v>144</v>
      </c>
      <c r="E123" s="345">
        <v>50526334</v>
      </c>
      <c r="F123" s="347">
        <v>40632</v>
      </c>
      <c r="G123" s="578" t="s">
        <v>809</v>
      </c>
      <c r="H123" s="57">
        <v>10</v>
      </c>
      <c r="I123" s="578">
        <v>0</v>
      </c>
      <c r="J123" s="578">
        <v>10</v>
      </c>
      <c r="K123" s="163">
        <f t="shared" si="3"/>
        <v>10</v>
      </c>
      <c r="L123" s="341" t="s">
        <v>245</v>
      </c>
      <c r="M123" s="341" t="s">
        <v>245</v>
      </c>
      <c r="N123" s="343" t="s">
        <v>245</v>
      </c>
      <c r="O123" s="528">
        <v>10</v>
      </c>
      <c r="P123" s="343" t="s">
        <v>245</v>
      </c>
      <c r="Q123" s="341" t="s">
        <v>245</v>
      </c>
      <c r="R123" s="341" t="s">
        <v>1226</v>
      </c>
      <c r="S123" s="341" t="s">
        <v>245</v>
      </c>
      <c r="T123" s="341" t="s">
        <v>245</v>
      </c>
      <c r="U123" s="341" t="s">
        <v>245</v>
      </c>
      <c r="V123" s="341" t="s">
        <v>1226</v>
      </c>
    </row>
    <row r="124" spans="1:24" s="29" customFormat="1" ht="15" x14ac:dyDescent="0.25">
      <c r="A124" s="70">
        <v>26</v>
      </c>
      <c r="B124" s="917" t="s">
        <v>80</v>
      </c>
      <c r="C124" s="56" t="s">
        <v>23</v>
      </c>
      <c r="D124" s="55" t="s">
        <v>346</v>
      </c>
      <c r="E124" s="107">
        <v>50287226</v>
      </c>
      <c r="F124" s="97">
        <v>40365</v>
      </c>
      <c r="G124" s="578" t="s">
        <v>809</v>
      </c>
      <c r="H124" s="57">
        <v>10</v>
      </c>
      <c r="I124" s="578">
        <v>0</v>
      </c>
      <c r="J124" s="578">
        <v>10</v>
      </c>
      <c r="K124" s="163">
        <v>10</v>
      </c>
      <c r="L124" s="341" t="s">
        <v>245</v>
      </c>
      <c r="M124" s="341" t="s">
        <v>245</v>
      </c>
      <c r="N124" s="343" t="s">
        <v>245</v>
      </c>
      <c r="O124" s="541" t="s">
        <v>1094</v>
      </c>
      <c r="P124" s="343" t="s">
        <v>245</v>
      </c>
      <c r="Q124" s="341" t="s">
        <v>245</v>
      </c>
      <c r="R124" s="341" t="s">
        <v>1226</v>
      </c>
      <c r="S124" s="341" t="s">
        <v>245</v>
      </c>
      <c r="T124" s="341" t="s">
        <v>245</v>
      </c>
      <c r="U124" s="341" t="s">
        <v>245</v>
      </c>
      <c r="V124" s="341" t="s">
        <v>1226</v>
      </c>
    </row>
    <row r="125" spans="1:24" s="29" customFormat="1" ht="15" x14ac:dyDescent="0.25">
      <c r="A125" s="70">
        <v>27</v>
      </c>
      <c r="B125" s="917" t="s">
        <v>39</v>
      </c>
      <c r="C125" s="157" t="s">
        <v>597</v>
      </c>
      <c r="D125" s="55" t="s">
        <v>29</v>
      </c>
      <c r="E125" s="345">
        <v>50942071</v>
      </c>
      <c r="F125" s="347">
        <v>40643</v>
      </c>
      <c r="G125" s="578" t="s">
        <v>809</v>
      </c>
      <c r="H125" s="57">
        <v>10</v>
      </c>
      <c r="I125" s="578">
        <v>0</v>
      </c>
      <c r="J125" s="578">
        <v>10</v>
      </c>
      <c r="K125" s="163">
        <f t="shared" ref="K125:K139" si="4">SUM(L125:Q125)</f>
        <v>10</v>
      </c>
      <c r="L125" s="341" t="s">
        <v>245</v>
      </c>
      <c r="M125" s="341" t="s">
        <v>245</v>
      </c>
      <c r="N125" s="343" t="s">
        <v>245</v>
      </c>
      <c r="O125" s="528">
        <v>10</v>
      </c>
      <c r="P125" s="343" t="s">
        <v>245</v>
      </c>
      <c r="Q125" s="341" t="s">
        <v>245</v>
      </c>
      <c r="R125" s="341" t="s">
        <v>1226</v>
      </c>
      <c r="S125" s="341" t="s">
        <v>245</v>
      </c>
      <c r="T125" s="341" t="s">
        <v>245</v>
      </c>
      <c r="U125" s="341" t="s">
        <v>245</v>
      </c>
      <c r="V125" s="341" t="s">
        <v>1226</v>
      </c>
    </row>
    <row r="126" spans="1:24" s="29" customFormat="1" ht="15" x14ac:dyDescent="0.25">
      <c r="A126" s="70">
        <v>28</v>
      </c>
      <c r="B126" s="917" t="s">
        <v>5</v>
      </c>
      <c r="C126" s="56" t="s">
        <v>14</v>
      </c>
      <c r="D126" s="55" t="s">
        <v>445</v>
      </c>
      <c r="E126" s="345">
        <v>52024558</v>
      </c>
      <c r="F126" s="347">
        <v>40888</v>
      </c>
      <c r="G126" s="578" t="s">
        <v>809</v>
      </c>
      <c r="H126" s="57">
        <v>10</v>
      </c>
      <c r="I126" s="578">
        <v>0</v>
      </c>
      <c r="J126" s="578">
        <v>10</v>
      </c>
      <c r="K126" s="163">
        <f t="shared" si="4"/>
        <v>10</v>
      </c>
      <c r="L126" s="341" t="s">
        <v>245</v>
      </c>
      <c r="M126" s="341" t="s">
        <v>245</v>
      </c>
      <c r="N126" s="343" t="s">
        <v>245</v>
      </c>
      <c r="O126" s="528">
        <v>10</v>
      </c>
      <c r="P126" s="343" t="s">
        <v>245</v>
      </c>
      <c r="Q126" s="341" t="s">
        <v>245</v>
      </c>
      <c r="R126" s="341" t="s">
        <v>1226</v>
      </c>
      <c r="S126" s="341" t="s">
        <v>245</v>
      </c>
      <c r="T126" s="341" t="s">
        <v>245</v>
      </c>
      <c r="U126" s="341" t="s">
        <v>245</v>
      </c>
      <c r="V126" s="341" t="s">
        <v>1226</v>
      </c>
    </row>
    <row r="127" spans="1:24" s="29" customFormat="1" ht="15" x14ac:dyDescent="0.25">
      <c r="A127" s="70">
        <v>29</v>
      </c>
      <c r="B127" s="917" t="s">
        <v>39</v>
      </c>
      <c r="C127" s="56" t="s">
        <v>402</v>
      </c>
      <c r="D127" s="55" t="s">
        <v>38</v>
      </c>
      <c r="E127" s="345">
        <v>50817046</v>
      </c>
      <c r="F127" s="347">
        <v>40559</v>
      </c>
      <c r="G127" s="578" t="s">
        <v>809</v>
      </c>
      <c r="H127" s="57">
        <v>10</v>
      </c>
      <c r="I127" s="578">
        <v>0</v>
      </c>
      <c r="J127" s="578">
        <v>10</v>
      </c>
      <c r="K127" s="163">
        <f t="shared" si="4"/>
        <v>10</v>
      </c>
      <c r="L127" s="341" t="s">
        <v>245</v>
      </c>
      <c r="M127" s="341" t="s">
        <v>245</v>
      </c>
      <c r="N127" s="343" t="s">
        <v>245</v>
      </c>
      <c r="O127" s="528">
        <v>10</v>
      </c>
      <c r="P127" s="343" t="s">
        <v>245</v>
      </c>
      <c r="Q127" s="341" t="s">
        <v>245</v>
      </c>
      <c r="R127" s="341" t="s">
        <v>1226</v>
      </c>
      <c r="S127" s="341" t="s">
        <v>245</v>
      </c>
      <c r="T127" s="341" t="s">
        <v>245</v>
      </c>
      <c r="U127" s="341" t="s">
        <v>245</v>
      </c>
      <c r="V127" s="341" t="s">
        <v>1226</v>
      </c>
    </row>
    <row r="128" spans="1:24" s="29" customFormat="1" ht="15" x14ac:dyDescent="0.25">
      <c r="A128" s="70">
        <v>30</v>
      </c>
      <c r="B128" s="917" t="s">
        <v>28</v>
      </c>
      <c r="C128" s="56" t="s">
        <v>366</v>
      </c>
      <c r="D128" s="55" t="s">
        <v>32</v>
      </c>
      <c r="E128" s="345">
        <v>51347059</v>
      </c>
      <c r="F128" s="347">
        <v>40745</v>
      </c>
      <c r="G128" s="578" t="s">
        <v>809</v>
      </c>
      <c r="H128" s="57">
        <v>10</v>
      </c>
      <c r="I128" s="578">
        <v>0</v>
      </c>
      <c r="J128" s="578">
        <v>10</v>
      </c>
      <c r="K128" s="163">
        <f t="shared" si="4"/>
        <v>10</v>
      </c>
      <c r="L128" s="341" t="s">
        <v>245</v>
      </c>
      <c r="M128" s="341" t="s">
        <v>245</v>
      </c>
      <c r="N128" s="343" t="s">
        <v>245</v>
      </c>
      <c r="O128" s="528">
        <v>10</v>
      </c>
      <c r="P128" s="343" t="s">
        <v>245</v>
      </c>
      <c r="Q128" s="341" t="s">
        <v>245</v>
      </c>
      <c r="R128" s="341" t="s">
        <v>1226</v>
      </c>
      <c r="S128" s="341" t="s">
        <v>245</v>
      </c>
      <c r="T128" s="341" t="s">
        <v>245</v>
      </c>
      <c r="U128" s="341" t="s">
        <v>245</v>
      </c>
      <c r="V128" s="341" t="s">
        <v>1226</v>
      </c>
    </row>
    <row r="129" spans="1:22" s="29" customFormat="1" ht="15" x14ac:dyDescent="0.25">
      <c r="A129" s="70">
        <v>31</v>
      </c>
      <c r="B129" s="917" t="s">
        <v>162</v>
      </c>
      <c r="C129" s="56" t="s">
        <v>979</v>
      </c>
      <c r="D129" s="55" t="s">
        <v>373</v>
      </c>
      <c r="E129" s="180">
        <v>50346741</v>
      </c>
      <c r="F129" s="181">
        <v>40325</v>
      </c>
      <c r="G129" s="578" t="s">
        <v>809</v>
      </c>
      <c r="H129" s="57">
        <v>10</v>
      </c>
      <c r="I129" s="578">
        <v>0</v>
      </c>
      <c r="J129" s="578">
        <v>10</v>
      </c>
      <c r="K129" s="163">
        <f t="shared" si="4"/>
        <v>10</v>
      </c>
      <c r="L129" s="341" t="s">
        <v>245</v>
      </c>
      <c r="M129" s="341" t="s">
        <v>245</v>
      </c>
      <c r="N129" s="343" t="s">
        <v>245</v>
      </c>
      <c r="O129" s="528">
        <v>10</v>
      </c>
      <c r="P129" s="343" t="s">
        <v>245</v>
      </c>
      <c r="Q129" s="341" t="s">
        <v>245</v>
      </c>
      <c r="R129" s="341" t="s">
        <v>1226</v>
      </c>
      <c r="S129" s="341" t="s">
        <v>245</v>
      </c>
      <c r="T129" s="341" t="s">
        <v>245</v>
      </c>
      <c r="U129" s="341" t="s">
        <v>245</v>
      </c>
      <c r="V129" s="341" t="s">
        <v>1226</v>
      </c>
    </row>
    <row r="130" spans="1:22" s="29" customFormat="1" ht="15" x14ac:dyDescent="0.25">
      <c r="A130" s="70">
        <v>32</v>
      </c>
      <c r="B130" s="917" t="s">
        <v>118</v>
      </c>
      <c r="C130" s="56" t="s">
        <v>274</v>
      </c>
      <c r="D130" s="55" t="s">
        <v>437</v>
      </c>
      <c r="E130" s="75">
        <v>50858213</v>
      </c>
      <c r="F130" s="98">
        <v>40568</v>
      </c>
      <c r="G130" s="578" t="s">
        <v>809</v>
      </c>
      <c r="H130" s="57">
        <v>10</v>
      </c>
      <c r="I130" s="578">
        <v>0</v>
      </c>
      <c r="J130" s="578">
        <v>10</v>
      </c>
      <c r="K130" s="163">
        <f t="shared" si="4"/>
        <v>10</v>
      </c>
      <c r="L130" s="341" t="s">
        <v>245</v>
      </c>
      <c r="M130" s="341" t="s">
        <v>245</v>
      </c>
      <c r="N130" s="343" t="s">
        <v>245</v>
      </c>
      <c r="O130" s="528">
        <v>10</v>
      </c>
      <c r="P130" s="343" t="s">
        <v>245</v>
      </c>
      <c r="Q130" s="341" t="s">
        <v>245</v>
      </c>
      <c r="R130" s="341" t="s">
        <v>1226</v>
      </c>
      <c r="S130" s="341" t="s">
        <v>245</v>
      </c>
      <c r="T130" s="341" t="s">
        <v>245</v>
      </c>
      <c r="U130" s="341" t="s">
        <v>245</v>
      </c>
      <c r="V130" s="341" t="s">
        <v>1226</v>
      </c>
    </row>
    <row r="131" spans="1:22" s="29" customFormat="1" ht="15" x14ac:dyDescent="0.25">
      <c r="A131" s="70">
        <v>33</v>
      </c>
      <c r="B131" s="917" t="s">
        <v>61</v>
      </c>
      <c r="C131" s="56" t="s">
        <v>716</v>
      </c>
      <c r="D131" s="55" t="s">
        <v>1136</v>
      </c>
      <c r="E131" s="96">
        <v>50567305</v>
      </c>
      <c r="F131" s="102">
        <v>40410</v>
      </c>
      <c r="G131" s="578" t="s">
        <v>809</v>
      </c>
      <c r="H131" s="57">
        <v>8</v>
      </c>
      <c r="I131" s="578">
        <v>8</v>
      </c>
      <c r="J131" s="578">
        <v>0</v>
      </c>
      <c r="K131" s="163">
        <f t="shared" si="4"/>
        <v>8</v>
      </c>
      <c r="L131" s="341" t="s">
        <v>245</v>
      </c>
      <c r="M131" s="559">
        <v>3</v>
      </c>
      <c r="N131" s="559">
        <v>5</v>
      </c>
      <c r="O131" s="341" t="s">
        <v>245</v>
      </c>
      <c r="P131" s="343" t="s">
        <v>245</v>
      </c>
      <c r="Q131" s="341" t="s">
        <v>245</v>
      </c>
      <c r="R131" s="341" t="s">
        <v>1226</v>
      </c>
      <c r="S131" s="341" t="s">
        <v>245</v>
      </c>
      <c r="T131" s="341" t="s">
        <v>245</v>
      </c>
      <c r="U131" s="341" t="s">
        <v>245</v>
      </c>
      <c r="V131" s="341" t="s">
        <v>1226</v>
      </c>
    </row>
    <row r="132" spans="1:22" s="29" customFormat="1" ht="15" x14ac:dyDescent="0.25">
      <c r="A132" s="70">
        <v>34</v>
      </c>
      <c r="B132" s="917" t="s">
        <v>76</v>
      </c>
      <c r="C132" s="56" t="s">
        <v>823</v>
      </c>
      <c r="D132" s="55" t="s">
        <v>32</v>
      </c>
      <c r="E132" s="96">
        <v>50604240</v>
      </c>
      <c r="F132" s="102">
        <v>40333</v>
      </c>
      <c r="G132" s="578" t="s">
        <v>809</v>
      </c>
      <c r="H132" s="57">
        <v>8</v>
      </c>
      <c r="I132" s="578">
        <v>8</v>
      </c>
      <c r="J132" s="578">
        <v>0</v>
      </c>
      <c r="K132" s="163">
        <f t="shared" si="4"/>
        <v>8</v>
      </c>
      <c r="L132" s="341" t="s">
        <v>245</v>
      </c>
      <c r="M132" s="559">
        <v>3</v>
      </c>
      <c r="N132" s="559">
        <v>5</v>
      </c>
      <c r="O132" s="341" t="s">
        <v>245</v>
      </c>
      <c r="P132" s="343" t="s">
        <v>245</v>
      </c>
      <c r="Q132" s="341" t="s">
        <v>245</v>
      </c>
      <c r="R132" s="341" t="s">
        <v>1226</v>
      </c>
      <c r="S132" s="341" t="s">
        <v>245</v>
      </c>
      <c r="T132" s="341" t="s">
        <v>245</v>
      </c>
      <c r="U132" s="341" t="s">
        <v>245</v>
      </c>
      <c r="V132" s="341" t="s">
        <v>1226</v>
      </c>
    </row>
    <row r="133" spans="1:22" s="29" customFormat="1" ht="15" x14ac:dyDescent="0.25">
      <c r="A133" s="70">
        <v>35</v>
      </c>
      <c r="B133" s="917" t="s">
        <v>5</v>
      </c>
      <c r="C133" s="56" t="s">
        <v>145</v>
      </c>
      <c r="D133" s="55" t="s">
        <v>719</v>
      </c>
      <c r="E133" s="96">
        <v>50065538</v>
      </c>
      <c r="F133" s="102">
        <v>40219</v>
      </c>
      <c r="G133" s="578" t="s">
        <v>809</v>
      </c>
      <c r="H133" s="57">
        <v>8</v>
      </c>
      <c r="I133" s="578">
        <v>8</v>
      </c>
      <c r="J133" s="578">
        <v>0</v>
      </c>
      <c r="K133" s="163">
        <f t="shared" si="4"/>
        <v>8</v>
      </c>
      <c r="L133" s="341" t="s">
        <v>245</v>
      </c>
      <c r="M133" s="559">
        <v>3</v>
      </c>
      <c r="N133" s="560">
        <v>5</v>
      </c>
      <c r="O133" s="341" t="s">
        <v>245</v>
      </c>
      <c r="P133" s="343" t="s">
        <v>245</v>
      </c>
      <c r="Q133" s="341" t="s">
        <v>245</v>
      </c>
      <c r="R133" s="341" t="s">
        <v>1226</v>
      </c>
      <c r="S133" s="341" t="s">
        <v>245</v>
      </c>
      <c r="T133" s="341" t="s">
        <v>245</v>
      </c>
      <c r="U133" s="341" t="s">
        <v>245</v>
      </c>
      <c r="V133" s="341" t="s">
        <v>1226</v>
      </c>
    </row>
    <row r="134" spans="1:22" s="29" customFormat="1" ht="15" x14ac:dyDescent="0.25">
      <c r="A134" s="70">
        <v>36</v>
      </c>
      <c r="B134" s="917" t="s">
        <v>5</v>
      </c>
      <c r="C134" s="56" t="s">
        <v>228</v>
      </c>
      <c r="D134" s="55" t="s">
        <v>1135</v>
      </c>
      <c r="E134" s="345">
        <v>49743505</v>
      </c>
      <c r="F134" s="348" t="s">
        <v>821</v>
      </c>
      <c r="G134" s="578" t="s">
        <v>809</v>
      </c>
      <c r="H134" s="57">
        <v>8</v>
      </c>
      <c r="I134" s="578">
        <v>8</v>
      </c>
      <c r="J134" s="578">
        <v>0</v>
      </c>
      <c r="K134" s="163">
        <f t="shared" si="4"/>
        <v>8</v>
      </c>
      <c r="L134" s="341" t="s">
        <v>245</v>
      </c>
      <c r="M134" s="559">
        <v>3</v>
      </c>
      <c r="N134" s="560">
        <v>5</v>
      </c>
      <c r="O134" s="341" t="s">
        <v>245</v>
      </c>
      <c r="P134" s="343" t="s">
        <v>245</v>
      </c>
      <c r="Q134" s="341" t="s">
        <v>245</v>
      </c>
      <c r="R134" s="341" t="s">
        <v>1226</v>
      </c>
      <c r="S134" s="341" t="s">
        <v>245</v>
      </c>
      <c r="T134" s="341" t="s">
        <v>245</v>
      </c>
      <c r="U134" s="341" t="s">
        <v>245</v>
      </c>
      <c r="V134" s="341" t="s">
        <v>1226</v>
      </c>
    </row>
    <row r="135" spans="1:22" s="29" customFormat="1" ht="15" x14ac:dyDescent="0.25">
      <c r="A135" s="70">
        <v>37</v>
      </c>
      <c r="B135" s="917" t="s">
        <v>35</v>
      </c>
      <c r="C135" s="157" t="s">
        <v>589</v>
      </c>
      <c r="D135" s="55" t="s">
        <v>475</v>
      </c>
      <c r="E135" s="96">
        <v>50560878</v>
      </c>
      <c r="F135" s="102">
        <v>40422</v>
      </c>
      <c r="G135" s="578" t="s">
        <v>809</v>
      </c>
      <c r="H135" s="57">
        <v>8</v>
      </c>
      <c r="I135" s="578">
        <v>8</v>
      </c>
      <c r="J135" s="578">
        <v>0</v>
      </c>
      <c r="K135" s="163">
        <f t="shared" si="4"/>
        <v>8</v>
      </c>
      <c r="L135" s="341" t="s">
        <v>245</v>
      </c>
      <c r="M135" s="559">
        <v>3</v>
      </c>
      <c r="N135" s="560">
        <v>5</v>
      </c>
      <c r="O135" s="341" t="s">
        <v>245</v>
      </c>
      <c r="P135" s="343" t="s">
        <v>245</v>
      </c>
      <c r="Q135" s="341" t="s">
        <v>245</v>
      </c>
      <c r="R135" s="341" t="s">
        <v>1226</v>
      </c>
      <c r="S135" s="341" t="s">
        <v>245</v>
      </c>
      <c r="T135" s="341" t="s">
        <v>245</v>
      </c>
      <c r="U135" s="341" t="s">
        <v>245</v>
      </c>
      <c r="V135" s="341" t="s">
        <v>1226</v>
      </c>
    </row>
    <row r="136" spans="1:22" s="29" customFormat="1" ht="15" x14ac:dyDescent="0.25">
      <c r="A136" s="70">
        <v>38</v>
      </c>
      <c r="B136" s="917" t="s">
        <v>76</v>
      </c>
      <c r="C136" s="56" t="s">
        <v>717</v>
      </c>
      <c r="D136" s="55" t="s">
        <v>718</v>
      </c>
      <c r="E136" s="345">
        <v>50554931</v>
      </c>
      <c r="F136" s="347">
        <v>40386</v>
      </c>
      <c r="G136" s="578" t="s">
        <v>809</v>
      </c>
      <c r="H136" s="57">
        <v>8</v>
      </c>
      <c r="I136" s="578">
        <v>8</v>
      </c>
      <c r="J136" s="578">
        <v>0</v>
      </c>
      <c r="K136" s="163">
        <f t="shared" si="4"/>
        <v>8</v>
      </c>
      <c r="L136" s="341" t="s">
        <v>245</v>
      </c>
      <c r="M136" s="559">
        <v>3</v>
      </c>
      <c r="N136" s="559">
        <v>5</v>
      </c>
      <c r="O136" s="341" t="s">
        <v>245</v>
      </c>
      <c r="P136" s="343" t="s">
        <v>245</v>
      </c>
      <c r="Q136" s="341" t="s">
        <v>245</v>
      </c>
      <c r="R136" s="341" t="s">
        <v>1226</v>
      </c>
      <c r="S136" s="341" t="s">
        <v>245</v>
      </c>
      <c r="T136" s="341" t="s">
        <v>245</v>
      </c>
      <c r="U136" s="341" t="s">
        <v>245</v>
      </c>
      <c r="V136" s="341" t="s">
        <v>1226</v>
      </c>
    </row>
    <row r="137" spans="1:22" s="29" customFormat="1" ht="15" x14ac:dyDescent="0.25">
      <c r="A137" s="70">
        <v>39</v>
      </c>
      <c r="B137" s="917" t="s">
        <v>73</v>
      </c>
      <c r="C137" s="56" t="s">
        <v>42</v>
      </c>
      <c r="D137" s="55" t="s">
        <v>659</v>
      </c>
      <c r="E137" s="345">
        <v>50454229</v>
      </c>
      <c r="F137" s="85">
        <v>40375</v>
      </c>
      <c r="G137" s="665" t="s">
        <v>809</v>
      </c>
      <c r="H137" s="57">
        <v>8</v>
      </c>
      <c r="I137" s="665">
        <v>8</v>
      </c>
      <c r="J137" s="665">
        <v>0</v>
      </c>
      <c r="K137" s="163">
        <f t="shared" si="4"/>
        <v>8</v>
      </c>
      <c r="L137" s="341" t="s">
        <v>245</v>
      </c>
      <c r="M137" s="559">
        <v>3</v>
      </c>
      <c r="N137" s="559">
        <v>5</v>
      </c>
      <c r="O137" s="341" t="s">
        <v>245</v>
      </c>
      <c r="P137" s="343" t="s">
        <v>245</v>
      </c>
      <c r="Q137" s="341" t="s">
        <v>245</v>
      </c>
      <c r="R137" s="341" t="s">
        <v>1226</v>
      </c>
      <c r="S137" s="341" t="s">
        <v>245</v>
      </c>
      <c r="T137" s="341" t="s">
        <v>245</v>
      </c>
      <c r="U137" s="341" t="s">
        <v>245</v>
      </c>
      <c r="V137" s="341" t="s">
        <v>1226</v>
      </c>
    </row>
    <row r="138" spans="1:22" s="29" customFormat="1" ht="15" x14ac:dyDescent="0.25">
      <c r="A138" s="70">
        <v>40</v>
      </c>
      <c r="B138" s="917" t="s">
        <v>17</v>
      </c>
      <c r="C138" s="56" t="s">
        <v>18</v>
      </c>
      <c r="D138" s="55" t="s">
        <v>147</v>
      </c>
      <c r="E138" s="96">
        <v>49950881</v>
      </c>
      <c r="F138" s="348">
        <v>40185</v>
      </c>
      <c r="G138" s="665" t="s">
        <v>809</v>
      </c>
      <c r="H138" s="57">
        <v>5</v>
      </c>
      <c r="I138" s="665">
        <v>5</v>
      </c>
      <c r="J138" s="665">
        <v>0</v>
      </c>
      <c r="K138" s="163">
        <f t="shared" si="4"/>
        <v>5</v>
      </c>
      <c r="L138" s="559">
        <v>5</v>
      </c>
      <c r="M138" s="341" t="s">
        <v>245</v>
      </c>
      <c r="N138" s="343" t="s">
        <v>245</v>
      </c>
      <c r="O138" s="341" t="s">
        <v>245</v>
      </c>
      <c r="P138" s="343" t="s">
        <v>245</v>
      </c>
      <c r="Q138" s="341" t="s">
        <v>245</v>
      </c>
      <c r="R138" s="341" t="s">
        <v>1226</v>
      </c>
      <c r="S138" s="341" t="s">
        <v>245</v>
      </c>
      <c r="T138" s="341" t="s">
        <v>245</v>
      </c>
      <c r="U138" s="341" t="s">
        <v>245</v>
      </c>
      <c r="V138" s="341" t="s">
        <v>1226</v>
      </c>
    </row>
    <row r="139" spans="1:22" s="29" customFormat="1" ht="15" x14ac:dyDescent="0.25">
      <c r="A139" s="70">
        <v>41</v>
      </c>
      <c r="B139" s="917" t="s">
        <v>58</v>
      </c>
      <c r="C139" s="56" t="s">
        <v>696</v>
      </c>
      <c r="D139" s="55" t="s">
        <v>1134</v>
      </c>
      <c r="E139" s="345">
        <v>50113868</v>
      </c>
      <c r="F139" s="348">
        <v>40361</v>
      </c>
      <c r="G139" s="665" t="s">
        <v>809</v>
      </c>
      <c r="H139" s="57">
        <v>5</v>
      </c>
      <c r="I139" s="665">
        <v>5</v>
      </c>
      <c r="J139" s="665">
        <v>0</v>
      </c>
      <c r="K139" s="163">
        <f t="shared" si="4"/>
        <v>5</v>
      </c>
      <c r="L139" s="559">
        <v>5</v>
      </c>
      <c r="M139" s="341" t="s">
        <v>245</v>
      </c>
      <c r="N139" s="341" t="s">
        <v>245</v>
      </c>
      <c r="O139" s="341" t="s">
        <v>245</v>
      </c>
      <c r="P139" s="343" t="s">
        <v>245</v>
      </c>
      <c r="Q139" s="341" t="s">
        <v>245</v>
      </c>
      <c r="R139" s="341" t="s">
        <v>1226</v>
      </c>
      <c r="S139" s="341" t="s">
        <v>245</v>
      </c>
      <c r="T139" s="341" t="s">
        <v>245</v>
      </c>
      <c r="U139" s="341" t="s">
        <v>245</v>
      </c>
      <c r="V139" s="341" t="s">
        <v>1226</v>
      </c>
    </row>
    <row r="140" spans="1:22" s="29" customFormat="1" ht="15" x14ac:dyDescent="0.25">
      <c r="A140" s="70">
        <v>42</v>
      </c>
      <c r="B140" s="917" t="s">
        <v>8</v>
      </c>
      <c r="C140" s="56" t="s">
        <v>610</v>
      </c>
      <c r="D140" s="55" t="s">
        <v>570</v>
      </c>
      <c r="E140" s="644">
        <v>50705216</v>
      </c>
      <c r="F140" s="645" t="s">
        <v>1539</v>
      </c>
      <c r="G140" s="665" t="s">
        <v>809</v>
      </c>
      <c r="H140" s="57">
        <v>4</v>
      </c>
      <c r="I140" s="665">
        <v>0</v>
      </c>
      <c r="J140" s="665">
        <v>4</v>
      </c>
      <c r="K140" s="163">
        <v>4</v>
      </c>
      <c r="L140" s="341" t="s">
        <v>245</v>
      </c>
      <c r="M140" s="341" t="s">
        <v>245</v>
      </c>
      <c r="N140" s="341" t="s">
        <v>245</v>
      </c>
      <c r="O140" s="341" t="s">
        <v>245</v>
      </c>
      <c r="P140" s="343" t="s">
        <v>245</v>
      </c>
      <c r="Q140" s="528" t="s">
        <v>1426</v>
      </c>
      <c r="R140" s="341" t="s">
        <v>1226</v>
      </c>
      <c r="S140" s="341" t="s">
        <v>245</v>
      </c>
      <c r="T140" s="341" t="s">
        <v>245</v>
      </c>
      <c r="U140" s="341" t="s">
        <v>245</v>
      </c>
      <c r="V140" s="341" t="s">
        <v>1226</v>
      </c>
    </row>
    <row r="141" spans="1:22" x14ac:dyDescent="0.2">
      <c r="A141" s="19"/>
      <c r="B141" s="19"/>
      <c r="C141" s="20"/>
      <c r="D141" s="437"/>
      <c r="E141" s="22"/>
      <c r="F141" s="26"/>
      <c r="G141" s="52"/>
      <c r="H141" s="18"/>
      <c r="I141" s="19"/>
      <c r="J141" s="19"/>
      <c r="K141" s="19"/>
      <c r="L141" s="19"/>
      <c r="M141" s="372"/>
      <c r="N141" s="372"/>
      <c r="O141" s="372"/>
      <c r="P141" s="372"/>
      <c r="Q141" s="372"/>
      <c r="R141" s="372"/>
      <c r="S141" s="372"/>
      <c r="T141" s="19"/>
      <c r="U141" s="372"/>
      <c r="V141" s="372"/>
    </row>
    <row r="142" spans="1:22" ht="68.25" customHeight="1" x14ac:dyDescent="0.2">
      <c r="A142" s="862" t="s">
        <v>1237</v>
      </c>
      <c r="B142" s="802" t="s">
        <v>0</v>
      </c>
      <c r="C142" s="802" t="s">
        <v>1</v>
      </c>
      <c r="D142" s="802" t="s">
        <v>2</v>
      </c>
      <c r="E142" s="803" t="s">
        <v>123</v>
      </c>
      <c r="F142" s="804" t="s">
        <v>123</v>
      </c>
      <c r="G142" s="802" t="s">
        <v>808</v>
      </c>
      <c r="H142" s="805" t="s">
        <v>1780</v>
      </c>
      <c r="I142" s="805" t="s">
        <v>1182</v>
      </c>
      <c r="J142" s="805" t="s">
        <v>1183</v>
      </c>
      <c r="K142" s="805" t="s">
        <v>1196</v>
      </c>
      <c r="L142" s="806" t="s">
        <v>125</v>
      </c>
      <c r="M142" s="840" t="s">
        <v>1142</v>
      </c>
      <c r="N142" s="806" t="s">
        <v>126</v>
      </c>
      <c r="O142" s="807" t="s">
        <v>125</v>
      </c>
      <c r="P142" s="806" t="s">
        <v>1777</v>
      </c>
      <c r="Q142" s="807" t="s">
        <v>1776</v>
      </c>
      <c r="R142" s="806" t="s">
        <v>126</v>
      </c>
      <c r="S142" s="807" t="s">
        <v>1773</v>
      </c>
      <c r="T142" s="806" t="s">
        <v>1218</v>
      </c>
      <c r="U142" s="807" t="s">
        <v>1786</v>
      </c>
      <c r="V142" s="806" t="s">
        <v>1787</v>
      </c>
    </row>
    <row r="143" spans="1:22" ht="96" customHeight="1" x14ac:dyDescent="0.2">
      <c r="A143" s="863" t="s">
        <v>124</v>
      </c>
      <c r="B143" s="811"/>
      <c r="C143" s="811"/>
      <c r="D143" s="843" t="s">
        <v>831</v>
      </c>
      <c r="E143" s="812"/>
      <c r="F143" s="813"/>
      <c r="G143" s="811"/>
      <c r="H143" s="844" t="s">
        <v>1185</v>
      </c>
      <c r="I143" s="868" t="s">
        <v>1783</v>
      </c>
      <c r="J143" s="844" t="s">
        <v>1784</v>
      </c>
      <c r="K143" s="844" t="s">
        <v>1192</v>
      </c>
      <c r="L143" s="806" t="s">
        <v>127</v>
      </c>
      <c r="M143" s="845" t="s">
        <v>924</v>
      </c>
      <c r="N143" s="806" t="s">
        <v>128</v>
      </c>
      <c r="O143" s="807" t="s">
        <v>892</v>
      </c>
      <c r="P143" s="806" t="s">
        <v>1775</v>
      </c>
      <c r="Q143" s="807" t="s">
        <v>1778</v>
      </c>
      <c r="R143" s="806" t="s">
        <v>1779</v>
      </c>
      <c r="S143" s="807" t="s">
        <v>1180</v>
      </c>
      <c r="T143" s="806" t="s">
        <v>1781</v>
      </c>
      <c r="U143" s="807" t="s">
        <v>1359</v>
      </c>
      <c r="V143" s="806" t="s">
        <v>1221</v>
      </c>
    </row>
    <row r="144" spans="1:22" s="66" customFormat="1" ht="71.650000000000006" customHeight="1" x14ac:dyDescent="0.25">
      <c r="A144" s="843"/>
      <c r="B144" s="843"/>
      <c r="C144" s="843" t="s">
        <v>121</v>
      </c>
      <c r="D144" s="864"/>
      <c r="E144" s="865"/>
      <c r="F144" s="866"/>
      <c r="G144" s="843"/>
      <c r="H144" s="843"/>
      <c r="I144" s="843"/>
      <c r="J144" s="843"/>
      <c r="K144" s="843"/>
      <c r="L144" s="818" t="s">
        <v>122</v>
      </c>
      <c r="M144" s="850">
        <v>45148</v>
      </c>
      <c r="N144" s="818" t="s">
        <v>129</v>
      </c>
      <c r="O144" s="820" t="s">
        <v>897</v>
      </c>
      <c r="P144" s="820" t="s">
        <v>1249</v>
      </c>
      <c r="Q144" s="820" t="s">
        <v>1140</v>
      </c>
      <c r="R144" s="820" t="s">
        <v>1210</v>
      </c>
      <c r="S144" s="851">
        <v>45122</v>
      </c>
      <c r="T144" s="851">
        <v>45155</v>
      </c>
      <c r="U144" s="820" t="s">
        <v>1222</v>
      </c>
      <c r="V144" s="820" t="s">
        <v>1224</v>
      </c>
    </row>
    <row r="145" spans="1:22" x14ac:dyDescent="0.2">
      <c r="A145" s="825"/>
      <c r="B145" s="825"/>
      <c r="C145" s="825" t="s">
        <v>121</v>
      </c>
      <c r="D145" s="825" t="s">
        <v>121</v>
      </c>
      <c r="E145" s="826"/>
      <c r="F145" s="827"/>
      <c r="G145" s="825"/>
      <c r="H145" s="825"/>
      <c r="I145" s="825"/>
      <c r="J145" s="825"/>
      <c r="K145" s="825"/>
      <c r="L145" s="829">
        <v>0.5</v>
      </c>
      <c r="M145" s="829">
        <v>0.5</v>
      </c>
      <c r="N145" s="829">
        <v>0.5</v>
      </c>
      <c r="O145" s="828">
        <v>1</v>
      </c>
      <c r="P145" s="828">
        <v>1</v>
      </c>
      <c r="Q145" s="828">
        <v>1</v>
      </c>
      <c r="R145" s="828">
        <v>1</v>
      </c>
      <c r="S145" s="829">
        <v>0.5</v>
      </c>
      <c r="T145" s="829">
        <v>0.5</v>
      </c>
      <c r="U145" s="828">
        <v>1</v>
      </c>
      <c r="V145" s="828">
        <v>1</v>
      </c>
    </row>
    <row r="146" spans="1:22" x14ac:dyDescent="0.2">
      <c r="A146" s="944" t="s">
        <v>891</v>
      </c>
      <c r="B146" s="944"/>
      <c r="C146" s="944"/>
      <c r="D146" s="944"/>
      <c r="E146" s="944"/>
      <c r="F146" s="579"/>
      <c r="G146" s="434"/>
      <c r="H146" s="434"/>
      <c r="I146" s="389" t="s">
        <v>121</v>
      </c>
      <c r="J146" s="389" t="s">
        <v>121</v>
      </c>
      <c r="K146" s="389" t="s">
        <v>121</v>
      </c>
      <c r="L146" s="389">
        <v>16</v>
      </c>
      <c r="M146" s="389">
        <v>6</v>
      </c>
      <c r="N146" s="389">
        <v>17</v>
      </c>
      <c r="O146" s="575">
        <v>26</v>
      </c>
      <c r="P146" s="575">
        <v>8</v>
      </c>
      <c r="Q146" s="664">
        <v>5</v>
      </c>
      <c r="R146" s="417"/>
      <c r="S146" s="417"/>
      <c r="T146" s="575" t="s">
        <v>1316</v>
      </c>
      <c r="U146" s="417"/>
      <c r="V146" s="417"/>
    </row>
    <row r="147" spans="1:22" s="29" customFormat="1" ht="15" x14ac:dyDescent="0.25">
      <c r="A147" s="70">
        <v>1</v>
      </c>
      <c r="B147" s="917" t="s">
        <v>16</v>
      </c>
      <c r="C147" s="375" t="s">
        <v>163</v>
      </c>
      <c r="D147" s="376" t="s">
        <v>30</v>
      </c>
      <c r="E147" s="126">
        <v>50062981</v>
      </c>
      <c r="F147" s="88">
        <v>40246</v>
      </c>
      <c r="G147" s="172" t="s">
        <v>809</v>
      </c>
      <c r="H147" s="57">
        <v>1010</v>
      </c>
      <c r="I147" s="172">
        <v>0</v>
      </c>
      <c r="J147" s="172">
        <v>1010</v>
      </c>
      <c r="K147" s="163">
        <f>SUM(L147:Q147)</f>
        <v>1010</v>
      </c>
      <c r="L147" s="341" t="s">
        <v>245</v>
      </c>
      <c r="M147" s="341" t="s">
        <v>245</v>
      </c>
      <c r="N147" s="343" t="s">
        <v>245</v>
      </c>
      <c r="O147" s="528">
        <v>1010</v>
      </c>
      <c r="P147" s="341" t="s">
        <v>245</v>
      </c>
      <c r="Q147" s="341" t="s">
        <v>245</v>
      </c>
      <c r="R147" s="341" t="s">
        <v>1226</v>
      </c>
      <c r="S147" s="341" t="s">
        <v>245</v>
      </c>
      <c r="T147" s="341" t="s">
        <v>245</v>
      </c>
      <c r="U147" s="341" t="s">
        <v>245</v>
      </c>
      <c r="V147" s="341" t="s">
        <v>1226</v>
      </c>
    </row>
    <row r="148" spans="1:22" s="29" customFormat="1" ht="15" x14ac:dyDescent="0.25">
      <c r="A148" s="70">
        <v>2</v>
      </c>
      <c r="B148" s="917" t="s">
        <v>58</v>
      </c>
      <c r="C148" s="157" t="s">
        <v>163</v>
      </c>
      <c r="D148" s="158" t="s">
        <v>1130</v>
      </c>
      <c r="E148" s="126">
        <v>50062981</v>
      </c>
      <c r="F148" s="88">
        <v>40246</v>
      </c>
      <c r="G148" s="172" t="s">
        <v>809</v>
      </c>
      <c r="H148" s="57">
        <v>900</v>
      </c>
      <c r="I148" s="172">
        <v>190</v>
      </c>
      <c r="J148" s="172">
        <v>710</v>
      </c>
      <c r="K148" s="163">
        <f>SUM(L148:Q148)</f>
        <v>1404</v>
      </c>
      <c r="L148" s="559">
        <v>5</v>
      </c>
      <c r="M148" s="341" t="s">
        <v>245</v>
      </c>
      <c r="N148" s="537">
        <v>185</v>
      </c>
      <c r="O148" s="528">
        <v>710</v>
      </c>
      <c r="P148" s="341" t="s">
        <v>245</v>
      </c>
      <c r="Q148" s="528">
        <v>504</v>
      </c>
      <c r="R148" s="341" t="s">
        <v>1226</v>
      </c>
      <c r="S148" s="341" t="s">
        <v>245</v>
      </c>
      <c r="T148" s="341" t="s">
        <v>245</v>
      </c>
      <c r="U148" s="630" t="s">
        <v>1407</v>
      </c>
      <c r="V148" s="341" t="s">
        <v>1226</v>
      </c>
    </row>
    <row r="149" spans="1:22" s="29" customFormat="1" ht="15" x14ac:dyDescent="0.25">
      <c r="A149" s="70">
        <v>3</v>
      </c>
      <c r="B149" s="917" t="s">
        <v>35</v>
      </c>
      <c r="C149" s="56" t="s">
        <v>495</v>
      </c>
      <c r="D149" s="72" t="s">
        <v>182</v>
      </c>
      <c r="E149" s="345">
        <v>50381611</v>
      </c>
      <c r="F149" s="97">
        <v>40350</v>
      </c>
      <c r="G149" s="172" t="s">
        <v>809</v>
      </c>
      <c r="H149" s="57">
        <v>645</v>
      </c>
      <c r="I149" s="172">
        <v>135</v>
      </c>
      <c r="J149" s="172">
        <v>510</v>
      </c>
      <c r="K149" s="163">
        <f>SUM(L149:Q149)</f>
        <v>645</v>
      </c>
      <c r="L149" s="341" t="s">
        <v>245</v>
      </c>
      <c r="M149" s="341" t="s">
        <v>245</v>
      </c>
      <c r="N149" s="537">
        <v>135</v>
      </c>
      <c r="O149" s="528">
        <v>510</v>
      </c>
      <c r="P149" s="341" t="s">
        <v>245</v>
      </c>
      <c r="Q149" s="341" t="s">
        <v>245</v>
      </c>
      <c r="R149" s="341" t="s">
        <v>1226</v>
      </c>
      <c r="S149" s="341" t="s">
        <v>245</v>
      </c>
      <c r="T149" s="341" t="s">
        <v>245</v>
      </c>
      <c r="U149" s="341" t="s">
        <v>245</v>
      </c>
      <c r="V149" s="341" t="s">
        <v>1226</v>
      </c>
    </row>
    <row r="150" spans="1:22" s="29" customFormat="1" ht="15" x14ac:dyDescent="0.25">
      <c r="A150" s="70">
        <v>4</v>
      </c>
      <c r="B150" s="917" t="s">
        <v>61</v>
      </c>
      <c r="C150" s="56" t="s">
        <v>318</v>
      </c>
      <c r="D150" s="72" t="s">
        <v>33</v>
      </c>
      <c r="E150" s="345">
        <v>50332403</v>
      </c>
      <c r="F150" s="348">
        <v>40305</v>
      </c>
      <c r="G150" s="172" t="s">
        <v>809</v>
      </c>
      <c r="H150" s="57">
        <v>510</v>
      </c>
      <c r="I150" s="172">
        <v>255</v>
      </c>
      <c r="J150" s="172">
        <v>0</v>
      </c>
      <c r="K150" s="163">
        <f>SUM(L150:Q150)</f>
        <v>510</v>
      </c>
      <c r="L150" s="559">
        <v>255</v>
      </c>
      <c r="M150" s="341" t="s">
        <v>245</v>
      </c>
      <c r="N150" s="528">
        <v>255</v>
      </c>
      <c r="O150" s="341" t="s">
        <v>245</v>
      </c>
      <c r="P150" s="341" t="s">
        <v>245</v>
      </c>
      <c r="Q150" s="341" t="s">
        <v>245</v>
      </c>
      <c r="R150" s="341" t="s">
        <v>1226</v>
      </c>
      <c r="S150" s="341" t="s">
        <v>245</v>
      </c>
      <c r="T150" s="341" t="s">
        <v>245</v>
      </c>
      <c r="U150" s="341" t="s">
        <v>245</v>
      </c>
      <c r="V150" s="341" t="s">
        <v>1226</v>
      </c>
    </row>
    <row r="151" spans="1:22" s="29" customFormat="1" ht="15" x14ac:dyDescent="0.25">
      <c r="A151" s="655">
        <v>5</v>
      </c>
      <c r="B151" s="917" t="s">
        <v>28</v>
      </c>
      <c r="C151" s="56" t="s">
        <v>318</v>
      </c>
      <c r="D151" s="72" t="s">
        <v>437</v>
      </c>
      <c r="E151" s="644">
        <v>51030750</v>
      </c>
      <c r="F151" s="645">
        <v>40622</v>
      </c>
      <c r="G151" s="172" t="s">
        <v>809</v>
      </c>
      <c r="H151" s="57">
        <v>354</v>
      </c>
      <c r="I151" s="172">
        <v>0</v>
      </c>
      <c r="J151" s="172">
        <v>354</v>
      </c>
      <c r="K151" s="163">
        <v>354</v>
      </c>
      <c r="L151" s="341" t="s">
        <v>245</v>
      </c>
      <c r="M151" s="341" t="s">
        <v>245</v>
      </c>
      <c r="N151" s="343" t="s">
        <v>245</v>
      </c>
      <c r="O151" s="341" t="s">
        <v>245</v>
      </c>
      <c r="P151" s="341" t="s">
        <v>245</v>
      </c>
      <c r="Q151" s="528">
        <v>354</v>
      </c>
      <c r="R151" s="341" t="s">
        <v>1226</v>
      </c>
      <c r="S151" s="341" t="s">
        <v>245</v>
      </c>
      <c r="T151" s="341" t="s">
        <v>245</v>
      </c>
      <c r="U151" s="341" t="s">
        <v>245</v>
      </c>
      <c r="V151" s="341" t="s">
        <v>1226</v>
      </c>
    </row>
    <row r="152" spans="1:22" s="29" customFormat="1" ht="15" x14ac:dyDescent="0.25">
      <c r="A152" s="70">
        <v>6</v>
      </c>
      <c r="B152" s="917" t="s">
        <v>118</v>
      </c>
      <c r="C152" s="56" t="s">
        <v>492</v>
      </c>
      <c r="D152" s="72" t="s">
        <v>38</v>
      </c>
      <c r="E152" s="75">
        <v>50388616</v>
      </c>
      <c r="F152" s="76">
        <v>40319</v>
      </c>
      <c r="G152" s="172" t="s">
        <v>809</v>
      </c>
      <c r="H152" s="57">
        <v>310</v>
      </c>
      <c r="I152" s="172">
        <v>0</v>
      </c>
      <c r="J152" s="172">
        <v>310</v>
      </c>
      <c r="K152" s="163">
        <v>310</v>
      </c>
      <c r="L152" s="341" t="s">
        <v>245</v>
      </c>
      <c r="M152" s="341" t="s">
        <v>245</v>
      </c>
      <c r="N152" s="343" t="s">
        <v>245</v>
      </c>
      <c r="O152" s="541" t="s">
        <v>1379</v>
      </c>
      <c r="P152" s="341" t="s">
        <v>245</v>
      </c>
      <c r="Q152" s="341" t="s">
        <v>245</v>
      </c>
      <c r="R152" s="341" t="s">
        <v>1226</v>
      </c>
      <c r="S152" s="341" t="s">
        <v>245</v>
      </c>
      <c r="T152" s="341" t="s">
        <v>245</v>
      </c>
      <c r="U152" s="341" t="s">
        <v>245</v>
      </c>
      <c r="V152" s="341" t="s">
        <v>1226</v>
      </c>
    </row>
    <row r="153" spans="1:22" s="29" customFormat="1" ht="15" x14ac:dyDescent="0.25">
      <c r="A153" s="70">
        <v>7</v>
      </c>
      <c r="B153" s="917" t="s">
        <v>58</v>
      </c>
      <c r="C153" s="56" t="s">
        <v>696</v>
      </c>
      <c r="D153" s="72" t="s">
        <v>370</v>
      </c>
      <c r="E153" s="79">
        <v>50113868</v>
      </c>
      <c r="F153" s="91">
        <v>40361</v>
      </c>
      <c r="G153" s="172" t="s">
        <v>809</v>
      </c>
      <c r="H153" s="57">
        <v>310</v>
      </c>
      <c r="I153" s="172">
        <v>0</v>
      </c>
      <c r="J153" s="172">
        <v>310</v>
      </c>
      <c r="K153" s="163">
        <v>310</v>
      </c>
      <c r="L153" s="341" t="s">
        <v>245</v>
      </c>
      <c r="M153" s="341" t="s">
        <v>245</v>
      </c>
      <c r="N153" s="343" t="s">
        <v>245</v>
      </c>
      <c r="O153" s="541" t="s">
        <v>1379</v>
      </c>
      <c r="P153" s="341" t="s">
        <v>245</v>
      </c>
      <c r="Q153" s="341" t="s">
        <v>245</v>
      </c>
      <c r="R153" s="341" t="s">
        <v>1226</v>
      </c>
      <c r="S153" s="341" t="s">
        <v>245</v>
      </c>
      <c r="T153" s="341" t="s">
        <v>245</v>
      </c>
      <c r="U153" s="341" t="s">
        <v>245</v>
      </c>
      <c r="V153" s="341" t="s">
        <v>1226</v>
      </c>
    </row>
    <row r="154" spans="1:22" s="29" customFormat="1" ht="15" x14ac:dyDescent="0.25">
      <c r="A154" s="70">
        <v>8</v>
      </c>
      <c r="B154" s="917" t="s">
        <v>73</v>
      </c>
      <c r="C154" s="56" t="s">
        <v>42</v>
      </c>
      <c r="D154" s="72" t="s">
        <v>659</v>
      </c>
      <c r="E154" s="345">
        <v>50454229</v>
      </c>
      <c r="F154" s="85">
        <v>40375</v>
      </c>
      <c r="G154" s="172" t="s">
        <v>809</v>
      </c>
      <c r="H154" s="57">
        <v>270</v>
      </c>
      <c r="I154" s="172">
        <v>0</v>
      </c>
      <c r="J154" s="172">
        <v>270</v>
      </c>
      <c r="K154" s="163">
        <v>270</v>
      </c>
      <c r="L154" s="341" t="s">
        <v>245</v>
      </c>
      <c r="M154" s="341" t="s">
        <v>245</v>
      </c>
      <c r="N154" s="343" t="s">
        <v>245</v>
      </c>
      <c r="O154" s="541" t="s">
        <v>1376</v>
      </c>
      <c r="P154" s="341" t="s">
        <v>245</v>
      </c>
      <c r="Q154" s="341" t="s">
        <v>245</v>
      </c>
      <c r="R154" s="341" t="s">
        <v>1226</v>
      </c>
      <c r="S154" s="341" t="s">
        <v>245</v>
      </c>
      <c r="T154" s="341" t="s">
        <v>245</v>
      </c>
      <c r="U154" s="341" t="s">
        <v>245</v>
      </c>
      <c r="V154" s="341" t="s">
        <v>1226</v>
      </c>
    </row>
    <row r="155" spans="1:22" s="29" customFormat="1" ht="15" x14ac:dyDescent="0.25">
      <c r="A155" s="70">
        <v>9</v>
      </c>
      <c r="B155" s="917" t="s">
        <v>35</v>
      </c>
      <c r="C155" s="56" t="s">
        <v>1540</v>
      </c>
      <c r="D155" s="72" t="s">
        <v>475</v>
      </c>
      <c r="E155" s="644" t="s">
        <v>1541</v>
      </c>
      <c r="F155" s="85">
        <v>40422</v>
      </c>
      <c r="G155" s="172" t="s">
        <v>809</v>
      </c>
      <c r="H155" s="57">
        <v>254</v>
      </c>
      <c r="I155" s="172">
        <v>0</v>
      </c>
      <c r="J155" s="172">
        <v>254</v>
      </c>
      <c r="K155" s="163">
        <v>254</v>
      </c>
      <c r="L155" s="341" t="s">
        <v>245</v>
      </c>
      <c r="M155" s="341" t="s">
        <v>245</v>
      </c>
      <c r="N155" s="343" t="s">
        <v>245</v>
      </c>
      <c r="O155" s="341" t="s">
        <v>245</v>
      </c>
      <c r="P155" s="341" t="s">
        <v>245</v>
      </c>
      <c r="Q155" s="528">
        <v>254</v>
      </c>
      <c r="R155" s="341" t="s">
        <v>1226</v>
      </c>
      <c r="S155" s="341" t="s">
        <v>245</v>
      </c>
      <c r="T155" s="341" t="s">
        <v>245</v>
      </c>
      <c r="U155" s="341" t="s">
        <v>245</v>
      </c>
      <c r="V155" s="341" t="s">
        <v>1226</v>
      </c>
    </row>
    <row r="156" spans="1:22" s="29" customFormat="1" ht="15" x14ac:dyDescent="0.25">
      <c r="A156" s="655">
        <v>10</v>
      </c>
      <c r="B156" s="917" t="s">
        <v>28</v>
      </c>
      <c r="C156" s="56" t="s">
        <v>847</v>
      </c>
      <c r="D156" s="72" t="s">
        <v>698</v>
      </c>
      <c r="E156" s="644">
        <v>50921105</v>
      </c>
      <c r="F156" s="645">
        <v>40603</v>
      </c>
      <c r="G156" s="172" t="s">
        <v>809</v>
      </c>
      <c r="H156" s="57">
        <v>254</v>
      </c>
      <c r="I156" s="172">
        <v>0</v>
      </c>
      <c r="J156" s="172">
        <v>254</v>
      </c>
      <c r="K156" s="163">
        <v>254</v>
      </c>
      <c r="L156" s="341" t="s">
        <v>245</v>
      </c>
      <c r="M156" s="341" t="s">
        <v>245</v>
      </c>
      <c r="N156" s="343" t="s">
        <v>245</v>
      </c>
      <c r="O156" s="341" t="s">
        <v>245</v>
      </c>
      <c r="P156" s="341" t="s">
        <v>245</v>
      </c>
      <c r="Q156" s="528">
        <v>254</v>
      </c>
      <c r="R156" s="341" t="s">
        <v>1226</v>
      </c>
      <c r="S156" s="341" t="s">
        <v>245</v>
      </c>
      <c r="T156" s="341" t="s">
        <v>245</v>
      </c>
      <c r="U156" s="341" t="s">
        <v>245</v>
      </c>
      <c r="V156" s="341" t="s">
        <v>1226</v>
      </c>
    </row>
    <row r="157" spans="1:22" s="29" customFormat="1" ht="15" x14ac:dyDescent="0.25">
      <c r="A157" s="70">
        <v>11</v>
      </c>
      <c r="B157" s="917" t="s">
        <v>73</v>
      </c>
      <c r="C157" s="56" t="s">
        <v>182</v>
      </c>
      <c r="D157" s="72" t="s">
        <v>701</v>
      </c>
      <c r="E157" s="345">
        <v>50517961</v>
      </c>
      <c r="F157" s="348">
        <v>40373</v>
      </c>
      <c r="G157" s="172" t="s">
        <v>809</v>
      </c>
      <c r="H157" s="57">
        <v>248</v>
      </c>
      <c r="I157" s="172">
        <v>248</v>
      </c>
      <c r="J157" s="172">
        <v>0</v>
      </c>
      <c r="K157" s="163">
        <f>SUM(L157:Q157)</f>
        <v>248</v>
      </c>
      <c r="L157" s="341" t="s">
        <v>245</v>
      </c>
      <c r="M157" s="559">
        <v>248</v>
      </c>
      <c r="N157" s="343" t="s">
        <v>245</v>
      </c>
      <c r="O157" s="341" t="s">
        <v>245</v>
      </c>
      <c r="P157" s="341" t="s">
        <v>245</v>
      </c>
      <c r="Q157" s="341" t="s">
        <v>245</v>
      </c>
      <c r="R157" s="341" t="s">
        <v>1226</v>
      </c>
      <c r="S157" s="341" t="s">
        <v>245</v>
      </c>
      <c r="T157" s="341" t="s">
        <v>245</v>
      </c>
      <c r="U157" s="341" t="s">
        <v>245</v>
      </c>
      <c r="V157" s="341" t="s">
        <v>1226</v>
      </c>
    </row>
    <row r="158" spans="1:22" s="29" customFormat="1" ht="15" x14ac:dyDescent="0.25">
      <c r="A158" s="70">
        <v>12</v>
      </c>
      <c r="B158" s="917" t="s">
        <v>17</v>
      </c>
      <c r="C158" s="56" t="s">
        <v>18</v>
      </c>
      <c r="D158" s="72" t="s">
        <v>147</v>
      </c>
      <c r="E158" s="128">
        <v>49950881</v>
      </c>
      <c r="F158" s="115">
        <v>40458</v>
      </c>
      <c r="G158" s="172" t="s">
        <v>809</v>
      </c>
      <c r="H158" s="57">
        <v>183</v>
      </c>
      <c r="I158" s="172">
        <v>183</v>
      </c>
      <c r="J158" s="172">
        <v>0</v>
      </c>
      <c r="K158" s="163">
        <v>183</v>
      </c>
      <c r="L158" s="341" t="s">
        <v>245</v>
      </c>
      <c r="M158" s="563" t="s">
        <v>1398</v>
      </c>
      <c r="N158" s="537">
        <v>5</v>
      </c>
      <c r="O158" s="341" t="s">
        <v>245</v>
      </c>
      <c r="P158" s="341" t="s">
        <v>245</v>
      </c>
      <c r="Q158" s="341" t="s">
        <v>245</v>
      </c>
      <c r="R158" s="341" t="s">
        <v>1226</v>
      </c>
      <c r="S158" s="341" t="s">
        <v>245</v>
      </c>
      <c r="T158" s="341" t="s">
        <v>245</v>
      </c>
      <c r="U158" s="341" t="s">
        <v>245</v>
      </c>
      <c r="V158" s="341" t="s">
        <v>1226</v>
      </c>
    </row>
    <row r="159" spans="1:22" s="29" customFormat="1" ht="15" x14ac:dyDescent="0.25">
      <c r="A159" s="70">
        <v>13</v>
      </c>
      <c r="B159" s="917" t="s">
        <v>73</v>
      </c>
      <c r="C159" s="56" t="s">
        <v>462</v>
      </c>
      <c r="D159" s="72" t="s">
        <v>463</v>
      </c>
      <c r="E159" s="345">
        <v>50605665</v>
      </c>
      <c r="F159" s="348">
        <v>40472</v>
      </c>
      <c r="G159" s="172" t="s">
        <v>809</v>
      </c>
      <c r="H159" s="57">
        <v>140</v>
      </c>
      <c r="I159" s="172">
        <v>140</v>
      </c>
      <c r="J159" s="172">
        <v>0</v>
      </c>
      <c r="K159" s="163">
        <f>SUM(L159:Q159)</f>
        <v>140</v>
      </c>
      <c r="L159" s="559">
        <v>135</v>
      </c>
      <c r="M159" s="341" t="s">
        <v>245</v>
      </c>
      <c r="N159" s="537">
        <v>5</v>
      </c>
      <c r="O159" s="341" t="s">
        <v>245</v>
      </c>
      <c r="P159" s="341" t="s">
        <v>245</v>
      </c>
      <c r="Q159" s="341" t="s">
        <v>245</v>
      </c>
      <c r="R159" s="341" t="s">
        <v>1226</v>
      </c>
      <c r="S159" s="341" t="s">
        <v>245</v>
      </c>
      <c r="T159" s="341" t="s">
        <v>245</v>
      </c>
      <c r="U159" s="341" t="s">
        <v>245</v>
      </c>
      <c r="V159" s="341" t="s">
        <v>1226</v>
      </c>
    </row>
    <row r="160" spans="1:22" s="29" customFormat="1" ht="15" x14ac:dyDescent="0.25">
      <c r="A160" s="70">
        <v>14</v>
      </c>
      <c r="B160" s="917" t="s">
        <v>65</v>
      </c>
      <c r="C160" s="56" t="s">
        <v>255</v>
      </c>
      <c r="D160" s="72" t="s">
        <v>1137</v>
      </c>
      <c r="E160" s="345">
        <v>50431548</v>
      </c>
      <c r="F160" s="348">
        <v>40443</v>
      </c>
      <c r="G160" s="172" t="s">
        <v>809</v>
      </c>
      <c r="H160" s="57">
        <v>135</v>
      </c>
      <c r="I160" s="172">
        <v>135</v>
      </c>
      <c r="J160" s="172">
        <v>0</v>
      </c>
      <c r="K160" s="163">
        <f>SUM(L160:Q160)</f>
        <v>135</v>
      </c>
      <c r="L160" s="559">
        <v>135</v>
      </c>
      <c r="M160" s="341" t="s">
        <v>245</v>
      </c>
      <c r="N160" s="343" t="s">
        <v>245</v>
      </c>
      <c r="O160" s="341" t="s">
        <v>245</v>
      </c>
      <c r="P160" s="341" t="s">
        <v>245</v>
      </c>
      <c r="Q160" s="341" t="s">
        <v>245</v>
      </c>
      <c r="R160" s="341" t="s">
        <v>1226</v>
      </c>
      <c r="S160" s="341" t="s">
        <v>245</v>
      </c>
      <c r="T160" s="341" t="s">
        <v>245</v>
      </c>
      <c r="U160" s="341" t="s">
        <v>245</v>
      </c>
      <c r="V160" s="341" t="s">
        <v>1226</v>
      </c>
    </row>
    <row r="161" spans="1:22" s="29" customFormat="1" ht="15" x14ac:dyDescent="0.25">
      <c r="A161" s="70">
        <v>15</v>
      </c>
      <c r="B161" s="917" t="s">
        <v>65</v>
      </c>
      <c r="C161" s="56" t="s">
        <v>485</v>
      </c>
      <c r="D161" s="72" t="s">
        <v>29</v>
      </c>
      <c r="E161" s="345">
        <v>51421354</v>
      </c>
      <c r="F161" s="182">
        <v>40862</v>
      </c>
      <c r="G161" s="172" t="s">
        <v>809</v>
      </c>
      <c r="H161" s="57">
        <v>110</v>
      </c>
      <c r="I161" s="172">
        <v>0</v>
      </c>
      <c r="J161" s="172">
        <v>110</v>
      </c>
      <c r="K161" s="163">
        <f>SUM(L161:Q161)</f>
        <v>110</v>
      </c>
      <c r="L161" s="341" t="s">
        <v>245</v>
      </c>
      <c r="M161" s="341" t="s">
        <v>245</v>
      </c>
      <c r="N161" s="343" t="s">
        <v>245</v>
      </c>
      <c r="O161" s="528">
        <v>110</v>
      </c>
      <c r="P161" s="341" t="s">
        <v>245</v>
      </c>
      <c r="Q161" s="341" t="s">
        <v>245</v>
      </c>
      <c r="R161" s="341" t="s">
        <v>1226</v>
      </c>
      <c r="S161" s="341" t="s">
        <v>245</v>
      </c>
      <c r="T161" s="341" t="s">
        <v>245</v>
      </c>
      <c r="U161" s="341" t="s">
        <v>245</v>
      </c>
      <c r="V161" s="341" t="s">
        <v>1226</v>
      </c>
    </row>
    <row r="162" spans="1:22" s="29" customFormat="1" ht="15" x14ac:dyDescent="0.25">
      <c r="A162" s="70">
        <v>16</v>
      </c>
      <c r="B162" s="917" t="s">
        <v>11</v>
      </c>
      <c r="C162" s="56" t="s">
        <v>499</v>
      </c>
      <c r="D162" s="72" t="s">
        <v>259</v>
      </c>
      <c r="E162" s="345">
        <v>49851535</v>
      </c>
      <c r="F162" s="347">
        <v>40258</v>
      </c>
      <c r="G162" s="172" t="s">
        <v>809</v>
      </c>
      <c r="H162" s="57">
        <v>85</v>
      </c>
      <c r="I162" s="172">
        <v>5</v>
      </c>
      <c r="J162" s="172">
        <v>80</v>
      </c>
      <c r="K162" s="163">
        <v>85</v>
      </c>
      <c r="L162" s="539">
        <v>5</v>
      </c>
      <c r="M162" s="341" t="s">
        <v>245</v>
      </c>
      <c r="N162" s="343" t="s">
        <v>245</v>
      </c>
      <c r="O162" s="534" t="s">
        <v>1251</v>
      </c>
      <c r="P162" s="537">
        <v>70</v>
      </c>
      <c r="Q162" s="341" t="s">
        <v>245</v>
      </c>
      <c r="R162" s="341" t="s">
        <v>1226</v>
      </c>
      <c r="S162" s="341" t="s">
        <v>245</v>
      </c>
      <c r="T162" s="341" t="s">
        <v>245</v>
      </c>
      <c r="U162" s="341" t="s">
        <v>245</v>
      </c>
      <c r="V162" s="341" t="s">
        <v>1226</v>
      </c>
    </row>
    <row r="163" spans="1:22" s="29" customFormat="1" ht="15" x14ac:dyDescent="0.25">
      <c r="A163" s="70">
        <v>17</v>
      </c>
      <c r="B163" s="917" t="s">
        <v>20</v>
      </c>
      <c r="C163" s="56" t="s">
        <v>601</v>
      </c>
      <c r="D163" s="72" t="s">
        <v>602</v>
      </c>
      <c r="E163" s="75">
        <v>51449464</v>
      </c>
      <c r="F163" s="99">
        <v>40773</v>
      </c>
      <c r="G163" s="172" t="s">
        <v>809</v>
      </c>
      <c r="H163" s="57">
        <v>80</v>
      </c>
      <c r="I163" s="172">
        <v>0</v>
      </c>
      <c r="J163" s="172">
        <v>80</v>
      </c>
      <c r="K163" s="163">
        <f>SUM(L163:Q163)</f>
        <v>80</v>
      </c>
      <c r="L163" s="341" t="s">
        <v>245</v>
      </c>
      <c r="M163" s="341" t="s">
        <v>245</v>
      </c>
      <c r="N163" s="343" t="s">
        <v>245</v>
      </c>
      <c r="O163" s="528">
        <v>10</v>
      </c>
      <c r="P163" s="537">
        <v>70</v>
      </c>
      <c r="Q163" s="341" t="s">
        <v>245</v>
      </c>
      <c r="R163" s="341" t="s">
        <v>1226</v>
      </c>
      <c r="S163" s="341" t="s">
        <v>245</v>
      </c>
      <c r="T163" s="341" t="s">
        <v>245</v>
      </c>
      <c r="U163" s="341" t="s">
        <v>245</v>
      </c>
      <c r="V163" s="341" t="s">
        <v>1226</v>
      </c>
    </row>
    <row r="164" spans="1:22" s="29" customFormat="1" ht="15" x14ac:dyDescent="0.25">
      <c r="A164" s="70">
        <v>18</v>
      </c>
      <c r="B164" s="917" t="s">
        <v>20</v>
      </c>
      <c r="C164" s="56" t="s">
        <v>14</v>
      </c>
      <c r="D164" s="72" t="s">
        <v>32</v>
      </c>
      <c r="E164" s="75">
        <v>50630694</v>
      </c>
      <c r="F164" s="99">
        <v>40571</v>
      </c>
      <c r="G164" s="172" t="s">
        <v>809</v>
      </c>
      <c r="H164" s="57">
        <v>80</v>
      </c>
      <c r="I164" s="172">
        <v>0</v>
      </c>
      <c r="J164" s="172">
        <v>80</v>
      </c>
      <c r="K164" s="163">
        <f>SUM(L164:Q164)</f>
        <v>80</v>
      </c>
      <c r="L164" s="341" t="s">
        <v>245</v>
      </c>
      <c r="M164" s="341" t="s">
        <v>245</v>
      </c>
      <c r="N164" s="341" t="s">
        <v>245</v>
      </c>
      <c r="O164" s="528">
        <v>10</v>
      </c>
      <c r="P164" s="537">
        <v>70</v>
      </c>
      <c r="Q164" s="341" t="s">
        <v>245</v>
      </c>
      <c r="R164" s="341" t="s">
        <v>1226</v>
      </c>
      <c r="S164" s="341" t="s">
        <v>245</v>
      </c>
      <c r="T164" s="341" t="s">
        <v>245</v>
      </c>
      <c r="U164" s="341" t="s">
        <v>245</v>
      </c>
      <c r="V164" s="341" t="s">
        <v>1226</v>
      </c>
    </row>
    <row r="165" spans="1:22" s="29" customFormat="1" ht="15" x14ac:dyDescent="0.25">
      <c r="A165" s="70">
        <v>19</v>
      </c>
      <c r="B165" s="917" t="s">
        <v>20</v>
      </c>
      <c r="C165" s="56" t="s">
        <v>987</v>
      </c>
      <c r="D165" s="72" t="s">
        <v>346</v>
      </c>
      <c r="E165" s="123">
        <v>49981996</v>
      </c>
      <c r="F165" s="183">
        <v>40214</v>
      </c>
      <c r="G165" s="172" t="s">
        <v>809</v>
      </c>
      <c r="H165" s="57">
        <v>80</v>
      </c>
      <c r="I165" s="172">
        <v>0</v>
      </c>
      <c r="J165" s="172">
        <v>80</v>
      </c>
      <c r="K165" s="163">
        <v>80</v>
      </c>
      <c r="L165" s="341" t="s">
        <v>245</v>
      </c>
      <c r="M165" s="341" t="s">
        <v>245</v>
      </c>
      <c r="N165" s="341" t="s">
        <v>245</v>
      </c>
      <c r="O165" s="541" t="s">
        <v>1094</v>
      </c>
      <c r="P165" s="537">
        <v>70</v>
      </c>
      <c r="Q165" s="341" t="s">
        <v>245</v>
      </c>
      <c r="R165" s="341" t="s">
        <v>1226</v>
      </c>
      <c r="S165" s="341" t="s">
        <v>245</v>
      </c>
      <c r="T165" s="341" t="s">
        <v>245</v>
      </c>
      <c r="U165" s="341" t="s">
        <v>245</v>
      </c>
      <c r="V165" s="341" t="s">
        <v>1226</v>
      </c>
    </row>
    <row r="166" spans="1:22" s="29" customFormat="1" ht="15" x14ac:dyDescent="0.25">
      <c r="A166" s="70">
        <v>20</v>
      </c>
      <c r="B166" s="917" t="s">
        <v>11</v>
      </c>
      <c r="C166" s="56" t="s">
        <v>991</v>
      </c>
      <c r="D166" s="72" t="s">
        <v>452</v>
      </c>
      <c r="E166" s="345">
        <v>50452628</v>
      </c>
      <c r="F166" s="347">
        <v>40359</v>
      </c>
      <c r="G166" s="172" t="s">
        <v>809</v>
      </c>
      <c r="H166" s="57">
        <v>75</v>
      </c>
      <c r="I166" s="172">
        <v>5</v>
      </c>
      <c r="J166" s="172">
        <v>70</v>
      </c>
      <c r="K166" s="163">
        <f t="shared" ref="K166:K173" si="5">SUM(L166:Q166)</f>
        <v>75</v>
      </c>
      <c r="L166" s="539">
        <v>5</v>
      </c>
      <c r="M166" s="341" t="s">
        <v>245</v>
      </c>
      <c r="N166" s="343" t="s">
        <v>245</v>
      </c>
      <c r="O166" s="341" t="s">
        <v>245</v>
      </c>
      <c r="P166" s="528">
        <v>70</v>
      </c>
      <c r="Q166" s="341" t="s">
        <v>245</v>
      </c>
      <c r="R166" s="341" t="s">
        <v>1226</v>
      </c>
      <c r="S166" s="341" t="s">
        <v>245</v>
      </c>
      <c r="T166" s="341" t="s">
        <v>245</v>
      </c>
      <c r="U166" s="341" t="s">
        <v>245</v>
      </c>
      <c r="V166" s="341" t="s">
        <v>1226</v>
      </c>
    </row>
    <row r="167" spans="1:22" s="29" customFormat="1" ht="15" x14ac:dyDescent="0.25">
      <c r="A167" s="70">
        <v>21</v>
      </c>
      <c r="B167" s="917" t="s">
        <v>76</v>
      </c>
      <c r="C167" s="56" t="s">
        <v>289</v>
      </c>
      <c r="D167" s="72" t="s">
        <v>591</v>
      </c>
      <c r="E167" s="345">
        <v>50554508</v>
      </c>
      <c r="F167" s="71">
        <v>40361</v>
      </c>
      <c r="G167" s="172" t="s">
        <v>809</v>
      </c>
      <c r="H167" s="57">
        <v>75</v>
      </c>
      <c r="I167" s="172">
        <v>5</v>
      </c>
      <c r="J167" s="172">
        <v>70</v>
      </c>
      <c r="K167" s="163">
        <f t="shared" si="5"/>
        <v>75</v>
      </c>
      <c r="L167" s="539">
        <v>5</v>
      </c>
      <c r="M167" s="341" t="s">
        <v>245</v>
      </c>
      <c r="N167" s="343" t="s">
        <v>245</v>
      </c>
      <c r="O167" s="341" t="s">
        <v>245</v>
      </c>
      <c r="P167" s="528">
        <v>70</v>
      </c>
      <c r="Q167" s="341" t="s">
        <v>245</v>
      </c>
      <c r="R167" s="341" t="s">
        <v>1226</v>
      </c>
      <c r="S167" s="341" t="s">
        <v>245</v>
      </c>
      <c r="T167" s="341" t="s">
        <v>245</v>
      </c>
      <c r="U167" s="341" t="s">
        <v>245</v>
      </c>
      <c r="V167" s="341" t="s">
        <v>1226</v>
      </c>
    </row>
    <row r="168" spans="1:22" s="29" customFormat="1" ht="15" x14ac:dyDescent="0.25">
      <c r="A168" s="70">
        <v>22</v>
      </c>
      <c r="B168" s="917" t="s">
        <v>5</v>
      </c>
      <c r="C168" s="56" t="s">
        <v>700</v>
      </c>
      <c r="D168" s="72" t="s">
        <v>144</v>
      </c>
      <c r="E168" s="345">
        <v>50493364</v>
      </c>
      <c r="F168" s="347">
        <v>40501</v>
      </c>
      <c r="G168" s="172" t="s">
        <v>809</v>
      </c>
      <c r="H168" s="57">
        <v>15</v>
      </c>
      <c r="I168" s="172">
        <v>5</v>
      </c>
      <c r="J168" s="172">
        <v>10</v>
      </c>
      <c r="K168" s="163">
        <f t="shared" si="5"/>
        <v>15</v>
      </c>
      <c r="L168" s="559">
        <v>5</v>
      </c>
      <c r="M168" s="341" t="s">
        <v>245</v>
      </c>
      <c r="N168" s="343" t="s">
        <v>245</v>
      </c>
      <c r="O168" s="528">
        <v>10</v>
      </c>
      <c r="P168" s="341" t="s">
        <v>245</v>
      </c>
      <c r="Q168" s="341" t="s">
        <v>245</v>
      </c>
      <c r="R168" s="341" t="s">
        <v>1226</v>
      </c>
      <c r="S168" s="341" t="s">
        <v>245</v>
      </c>
      <c r="T168" s="341" t="s">
        <v>245</v>
      </c>
      <c r="U168" s="341" t="s">
        <v>245</v>
      </c>
      <c r="V168" s="341" t="s">
        <v>1226</v>
      </c>
    </row>
    <row r="169" spans="1:22" s="29" customFormat="1" ht="15" x14ac:dyDescent="0.25">
      <c r="A169" s="70">
        <v>23</v>
      </c>
      <c r="B169" s="917" t="s">
        <v>60</v>
      </c>
      <c r="C169" s="56" t="s">
        <v>983</v>
      </c>
      <c r="D169" s="72" t="s">
        <v>984</v>
      </c>
      <c r="E169" s="345">
        <v>50834159</v>
      </c>
      <c r="F169" s="347">
        <v>40806</v>
      </c>
      <c r="G169" s="172" t="s">
        <v>809</v>
      </c>
      <c r="H169" s="57">
        <v>10</v>
      </c>
      <c r="I169" s="172">
        <v>0</v>
      </c>
      <c r="J169" s="172">
        <v>10</v>
      </c>
      <c r="K169" s="163">
        <f t="shared" si="5"/>
        <v>10</v>
      </c>
      <c r="L169" s="341" t="s">
        <v>245</v>
      </c>
      <c r="M169" s="341" t="s">
        <v>245</v>
      </c>
      <c r="N169" s="343" t="s">
        <v>245</v>
      </c>
      <c r="O169" s="528">
        <v>10</v>
      </c>
      <c r="P169" s="343" t="s">
        <v>245</v>
      </c>
      <c r="Q169" s="341" t="s">
        <v>245</v>
      </c>
      <c r="R169" s="341" t="s">
        <v>1226</v>
      </c>
      <c r="S169" s="341" t="s">
        <v>245</v>
      </c>
      <c r="T169" s="341" t="s">
        <v>245</v>
      </c>
      <c r="U169" s="341" t="s">
        <v>245</v>
      </c>
      <c r="V169" s="341" t="s">
        <v>1226</v>
      </c>
    </row>
    <row r="170" spans="1:22" s="29" customFormat="1" ht="15" x14ac:dyDescent="0.25">
      <c r="A170" s="70">
        <v>24</v>
      </c>
      <c r="B170" s="917" t="s">
        <v>63</v>
      </c>
      <c r="C170" s="56" t="s">
        <v>985</v>
      </c>
      <c r="D170" s="72" t="s">
        <v>986</v>
      </c>
      <c r="E170" s="123">
        <v>51470428</v>
      </c>
      <c r="F170" s="127">
        <v>40830</v>
      </c>
      <c r="G170" s="172" t="s">
        <v>809</v>
      </c>
      <c r="H170" s="57">
        <v>10</v>
      </c>
      <c r="I170" s="172">
        <v>0</v>
      </c>
      <c r="J170" s="172">
        <v>10</v>
      </c>
      <c r="K170" s="163">
        <f t="shared" si="5"/>
        <v>10</v>
      </c>
      <c r="L170" s="341" t="s">
        <v>245</v>
      </c>
      <c r="M170" s="341" t="s">
        <v>245</v>
      </c>
      <c r="N170" s="343" t="s">
        <v>245</v>
      </c>
      <c r="O170" s="528">
        <v>10</v>
      </c>
      <c r="P170" s="343" t="s">
        <v>245</v>
      </c>
      <c r="Q170" s="341" t="s">
        <v>245</v>
      </c>
      <c r="R170" s="341" t="s">
        <v>1226</v>
      </c>
      <c r="S170" s="341" t="s">
        <v>245</v>
      </c>
      <c r="T170" s="341" t="s">
        <v>245</v>
      </c>
      <c r="U170" s="341" t="s">
        <v>245</v>
      </c>
      <c r="V170" s="341" t="s">
        <v>1226</v>
      </c>
    </row>
    <row r="171" spans="1:22" s="29" customFormat="1" ht="15" x14ac:dyDescent="0.25">
      <c r="A171" s="70">
        <v>25</v>
      </c>
      <c r="B171" s="917" t="s">
        <v>65</v>
      </c>
      <c r="C171" s="56" t="s">
        <v>755</v>
      </c>
      <c r="D171" s="72" t="s">
        <v>989</v>
      </c>
      <c r="E171" s="345">
        <v>51105536</v>
      </c>
      <c r="F171" s="347">
        <v>40685</v>
      </c>
      <c r="G171" s="172" t="s">
        <v>809</v>
      </c>
      <c r="H171" s="57">
        <v>10</v>
      </c>
      <c r="I171" s="172">
        <v>0</v>
      </c>
      <c r="J171" s="172">
        <v>10</v>
      </c>
      <c r="K171" s="163">
        <f t="shared" si="5"/>
        <v>10</v>
      </c>
      <c r="L171" s="341" t="s">
        <v>245</v>
      </c>
      <c r="M171" s="341" t="s">
        <v>245</v>
      </c>
      <c r="N171" s="341" t="s">
        <v>245</v>
      </c>
      <c r="O171" s="528">
        <v>10</v>
      </c>
      <c r="P171" s="343" t="s">
        <v>245</v>
      </c>
      <c r="Q171" s="341" t="s">
        <v>245</v>
      </c>
      <c r="R171" s="341" t="s">
        <v>1226</v>
      </c>
      <c r="S171" s="341" t="s">
        <v>245</v>
      </c>
      <c r="T171" s="341" t="s">
        <v>245</v>
      </c>
      <c r="U171" s="341" t="s">
        <v>245</v>
      </c>
      <c r="V171" s="341" t="s">
        <v>1226</v>
      </c>
    </row>
    <row r="172" spans="1:22" s="29" customFormat="1" ht="15" x14ac:dyDescent="0.25">
      <c r="A172" s="70">
        <v>26</v>
      </c>
      <c r="B172" s="917" t="s">
        <v>20</v>
      </c>
      <c r="C172" s="56" t="s">
        <v>990</v>
      </c>
      <c r="D172" s="72" t="s">
        <v>161</v>
      </c>
      <c r="E172" s="75">
        <v>50631041</v>
      </c>
      <c r="F172" s="89">
        <v>40570</v>
      </c>
      <c r="G172" s="172" t="s">
        <v>809</v>
      </c>
      <c r="H172" s="57">
        <v>10</v>
      </c>
      <c r="I172" s="172">
        <v>0</v>
      </c>
      <c r="J172" s="172">
        <v>10</v>
      </c>
      <c r="K172" s="163">
        <f t="shared" si="5"/>
        <v>10</v>
      </c>
      <c r="L172" s="341" t="s">
        <v>245</v>
      </c>
      <c r="M172" s="341" t="s">
        <v>245</v>
      </c>
      <c r="N172" s="341" t="s">
        <v>245</v>
      </c>
      <c r="O172" s="528">
        <v>10</v>
      </c>
      <c r="P172" s="343" t="s">
        <v>245</v>
      </c>
      <c r="Q172" s="341" t="s">
        <v>245</v>
      </c>
      <c r="R172" s="341" t="s">
        <v>1226</v>
      </c>
      <c r="S172" s="341" t="s">
        <v>245</v>
      </c>
      <c r="T172" s="341" t="s">
        <v>245</v>
      </c>
      <c r="U172" s="341" t="s">
        <v>245</v>
      </c>
      <c r="V172" s="341" t="s">
        <v>1226</v>
      </c>
    </row>
    <row r="173" spans="1:22" s="29" customFormat="1" ht="15" x14ac:dyDescent="0.25">
      <c r="A173" s="70">
        <v>27</v>
      </c>
      <c r="B173" s="917" t="s">
        <v>11</v>
      </c>
      <c r="C173" s="56" t="s">
        <v>658</v>
      </c>
      <c r="D173" s="72" t="s">
        <v>498</v>
      </c>
      <c r="E173" s="345">
        <v>51283313</v>
      </c>
      <c r="F173" s="347">
        <v>40691</v>
      </c>
      <c r="G173" s="172" t="s">
        <v>809</v>
      </c>
      <c r="H173" s="57">
        <v>10</v>
      </c>
      <c r="I173" s="172">
        <v>0</v>
      </c>
      <c r="J173" s="172">
        <v>10</v>
      </c>
      <c r="K173" s="163">
        <f t="shared" si="5"/>
        <v>10</v>
      </c>
      <c r="L173" s="341" t="s">
        <v>245</v>
      </c>
      <c r="M173" s="341" t="s">
        <v>245</v>
      </c>
      <c r="N173" s="341" t="s">
        <v>245</v>
      </c>
      <c r="O173" s="528">
        <v>10</v>
      </c>
      <c r="P173" s="343" t="s">
        <v>245</v>
      </c>
      <c r="Q173" s="341" t="s">
        <v>245</v>
      </c>
      <c r="R173" s="341" t="s">
        <v>1226</v>
      </c>
      <c r="S173" s="341" t="s">
        <v>245</v>
      </c>
      <c r="T173" s="341" t="s">
        <v>245</v>
      </c>
      <c r="U173" s="341" t="s">
        <v>245</v>
      </c>
      <c r="V173" s="341" t="s">
        <v>1226</v>
      </c>
    </row>
    <row r="174" spans="1:22" s="29" customFormat="1" ht="15" x14ac:dyDescent="0.25">
      <c r="A174" s="70">
        <v>28</v>
      </c>
      <c r="B174" s="917" t="s">
        <v>11</v>
      </c>
      <c r="C174" s="56" t="s">
        <v>697</v>
      </c>
      <c r="D174" s="72" t="s">
        <v>698</v>
      </c>
      <c r="E174" s="345">
        <v>50787435</v>
      </c>
      <c r="F174" s="347">
        <v>40524</v>
      </c>
      <c r="G174" s="172" t="s">
        <v>809</v>
      </c>
      <c r="H174" s="57">
        <v>10</v>
      </c>
      <c r="I174" s="172">
        <v>0</v>
      </c>
      <c r="J174" s="172">
        <v>10</v>
      </c>
      <c r="K174" s="163">
        <v>10</v>
      </c>
      <c r="L174" s="341" t="s">
        <v>245</v>
      </c>
      <c r="M174" s="341" t="s">
        <v>245</v>
      </c>
      <c r="N174" s="341" t="s">
        <v>245</v>
      </c>
      <c r="O174" s="541" t="s">
        <v>1094</v>
      </c>
      <c r="P174" s="343" t="s">
        <v>245</v>
      </c>
      <c r="Q174" s="341" t="s">
        <v>245</v>
      </c>
      <c r="R174" s="341" t="s">
        <v>1226</v>
      </c>
      <c r="S174" s="341" t="s">
        <v>245</v>
      </c>
      <c r="T174" s="341" t="s">
        <v>245</v>
      </c>
      <c r="U174" s="341" t="s">
        <v>245</v>
      </c>
      <c r="V174" s="341" t="s">
        <v>1226</v>
      </c>
    </row>
    <row r="175" spans="1:22" s="29" customFormat="1" ht="15" x14ac:dyDescent="0.25">
      <c r="A175" s="70">
        <v>29</v>
      </c>
      <c r="B175" s="917" t="s">
        <v>35</v>
      </c>
      <c r="C175" s="56" t="s">
        <v>589</v>
      </c>
      <c r="D175" s="72" t="s">
        <v>475</v>
      </c>
      <c r="E175" s="345">
        <v>50560878</v>
      </c>
      <c r="F175" s="347">
        <v>40422</v>
      </c>
      <c r="G175" s="172" t="s">
        <v>809</v>
      </c>
      <c r="H175" s="57">
        <v>10</v>
      </c>
      <c r="I175" s="172">
        <v>0</v>
      </c>
      <c r="J175" s="172">
        <v>10</v>
      </c>
      <c r="K175" s="163">
        <f>SUM(L175:Q175)</f>
        <v>10</v>
      </c>
      <c r="L175" s="341" t="s">
        <v>245</v>
      </c>
      <c r="M175" s="341" t="s">
        <v>245</v>
      </c>
      <c r="N175" s="341" t="s">
        <v>245</v>
      </c>
      <c r="O175" s="528">
        <v>10</v>
      </c>
      <c r="P175" s="343" t="s">
        <v>245</v>
      </c>
      <c r="Q175" s="341" t="s">
        <v>245</v>
      </c>
      <c r="R175" s="341" t="s">
        <v>1226</v>
      </c>
      <c r="S175" s="341" t="s">
        <v>245</v>
      </c>
      <c r="T175" s="341" t="s">
        <v>245</v>
      </c>
      <c r="U175" s="341" t="s">
        <v>245</v>
      </c>
      <c r="V175" s="341" t="s">
        <v>1226</v>
      </c>
    </row>
    <row r="176" spans="1:22" s="29" customFormat="1" ht="15" x14ac:dyDescent="0.25">
      <c r="A176" s="70">
        <v>30</v>
      </c>
      <c r="B176" s="917" t="s">
        <v>39</v>
      </c>
      <c r="C176" s="56" t="s">
        <v>430</v>
      </c>
      <c r="D176" s="72" t="s">
        <v>292</v>
      </c>
      <c r="E176" s="345">
        <v>51214117</v>
      </c>
      <c r="F176" s="347">
        <v>40727</v>
      </c>
      <c r="G176" s="172" t="s">
        <v>809</v>
      </c>
      <c r="H176" s="57">
        <v>10</v>
      </c>
      <c r="I176" s="172">
        <v>0</v>
      </c>
      <c r="J176" s="172">
        <v>10</v>
      </c>
      <c r="K176" s="163">
        <f>SUM(L176:Q176)</f>
        <v>10</v>
      </c>
      <c r="L176" s="341" t="s">
        <v>245</v>
      </c>
      <c r="M176" s="341" t="s">
        <v>245</v>
      </c>
      <c r="N176" s="341" t="s">
        <v>245</v>
      </c>
      <c r="O176" s="528">
        <v>10</v>
      </c>
      <c r="P176" s="343" t="s">
        <v>245</v>
      </c>
      <c r="Q176" s="341" t="s">
        <v>245</v>
      </c>
      <c r="R176" s="341" t="s">
        <v>1226</v>
      </c>
      <c r="S176" s="341" t="s">
        <v>245</v>
      </c>
      <c r="T176" s="341" t="s">
        <v>245</v>
      </c>
      <c r="U176" s="341" t="s">
        <v>245</v>
      </c>
      <c r="V176" s="341" t="s">
        <v>1226</v>
      </c>
    </row>
    <row r="177" spans="1:22" s="29" customFormat="1" ht="15" x14ac:dyDescent="0.25">
      <c r="A177" s="70">
        <v>31</v>
      </c>
      <c r="B177" s="917" t="s">
        <v>76</v>
      </c>
      <c r="C177" s="56" t="s">
        <v>717</v>
      </c>
      <c r="D177" s="72" t="s">
        <v>1157</v>
      </c>
      <c r="E177" s="345">
        <v>50554931</v>
      </c>
      <c r="F177" s="347">
        <v>40386</v>
      </c>
      <c r="G177" s="172" t="s">
        <v>809</v>
      </c>
      <c r="H177" s="57">
        <v>10</v>
      </c>
      <c r="I177" s="172">
        <v>0</v>
      </c>
      <c r="J177" s="172">
        <v>10</v>
      </c>
      <c r="K177" s="163">
        <v>10</v>
      </c>
      <c r="L177" s="341" t="s">
        <v>245</v>
      </c>
      <c r="M177" s="341" t="s">
        <v>245</v>
      </c>
      <c r="N177" s="343" t="s">
        <v>245</v>
      </c>
      <c r="O177" s="541" t="s">
        <v>1094</v>
      </c>
      <c r="P177" s="343" t="s">
        <v>245</v>
      </c>
      <c r="Q177" s="341" t="s">
        <v>245</v>
      </c>
      <c r="R177" s="341" t="s">
        <v>1226</v>
      </c>
      <c r="S177" s="341" t="s">
        <v>245</v>
      </c>
      <c r="T177" s="341" t="s">
        <v>245</v>
      </c>
      <c r="U177" s="341" t="s">
        <v>245</v>
      </c>
      <c r="V177" s="341" t="s">
        <v>1226</v>
      </c>
    </row>
    <row r="178" spans="1:22" s="29" customFormat="1" ht="15" x14ac:dyDescent="0.25">
      <c r="A178" s="70">
        <v>32</v>
      </c>
      <c r="B178" s="917" t="s">
        <v>80</v>
      </c>
      <c r="C178" s="56" t="s">
        <v>494</v>
      </c>
      <c r="D178" s="72" t="s">
        <v>7</v>
      </c>
      <c r="E178" s="107">
        <v>50748229</v>
      </c>
      <c r="F178" s="184">
        <v>40523</v>
      </c>
      <c r="G178" s="172" t="s">
        <v>809</v>
      </c>
      <c r="H178" s="57">
        <v>10</v>
      </c>
      <c r="I178" s="172">
        <v>0</v>
      </c>
      <c r="J178" s="172">
        <v>10</v>
      </c>
      <c r="K178" s="163">
        <v>10</v>
      </c>
      <c r="L178" s="341" t="s">
        <v>245</v>
      </c>
      <c r="M178" s="341" t="s">
        <v>245</v>
      </c>
      <c r="N178" s="343" t="s">
        <v>245</v>
      </c>
      <c r="O178" s="541" t="s">
        <v>1094</v>
      </c>
      <c r="P178" s="343" t="s">
        <v>245</v>
      </c>
      <c r="Q178" s="341" t="s">
        <v>245</v>
      </c>
      <c r="R178" s="341" t="s">
        <v>1226</v>
      </c>
      <c r="S178" s="341" t="s">
        <v>245</v>
      </c>
      <c r="T178" s="341" t="s">
        <v>245</v>
      </c>
      <c r="U178" s="341" t="s">
        <v>245</v>
      </c>
      <c r="V178" s="341" t="s">
        <v>1226</v>
      </c>
    </row>
    <row r="179" spans="1:22" s="29" customFormat="1" ht="15" x14ac:dyDescent="0.25">
      <c r="A179" s="70">
        <v>33</v>
      </c>
      <c r="B179" s="917" t="s">
        <v>20</v>
      </c>
      <c r="C179" s="56" t="s">
        <v>988</v>
      </c>
      <c r="D179" s="72" t="s">
        <v>781</v>
      </c>
      <c r="E179" s="100">
        <v>51199337</v>
      </c>
      <c r="F179" s="97" t="s">
        <v>966</v>
      </c>
      <c r="G179" s="172" t="s">
        <v>809</v>
      </c>
      <c r="H179" s="57">
        <v>10</v>
      </c>
      <c r="I179" s="172">
        <v>0</v>
      </c>
      <c r="J179" s="172">
        <v>10</v>
      </c>
      <c r="K179" s="163">
        <f>SUM(L179:Q179)</f>
        <v>80</v>
      </c>
      <c r="L179" s="341" t="s">
        <v>245</v>
      </c>
      <c r="M179" s="341" t="s">
        <v>245</v>
      </c>
      <c r="N179" s="341" t="s">
        <v>245</v>
      </c>
      <c r="O179" s="528">
        <v>10</v>
      </c>
      <c r="P179" s="537">
        <v>70</v>
      </c>
      <c r="Q179" s="341" t="s">
        <v>245</v>
      </c>
      <c r="R179" s="341" t="s">
        <v>1226</v>
      </c>
      <c r="S179" s="341" t="s">
        <v>245</v>
      </c>
      <c r="T179" s="341" t="s">
        <v>245</v>
      </c>
      <c r="U179" s="341" t="s">
        <v>245</v>
      </c>
      <c r="V179" s="341" t="s">
        <v>1226</v>
      </c>
    </row>
    <row r="180" spans="1:22" s="29" customFormat="1" ht="13.9" customHeight="1" x14ac:dyDescent="0.25">
      <c r="A180" s="70">
        <v>34</v>
      </c>
      <c r="B180" s="917" t="s">
        <v>76</v>
      </c>
      <c r="C180" s="56" t="s">
        <v>238</v>
      </c>
      <c r="D180" s="72" t="s">
        <v>53</v>
      </c>
      <c r="E180" s="345">
        <v>50913318</v>
      </c>
      <c r="F180" s="347">
        <v>40596</v>
      </c>
      <c r="G180" s="172" t="s">
        <v>809</v>
      </c>
      <c r="H180" s="57">
        <v>10</v>
      </c>
      <c r="I180" s="172">
        <v>0</v>
      </c>
      <c r="J180" s="172">
        <v>10</v>
      </c>
      <c r="K180" s="163">
        <f>SUM(L180:Q180)</f>
        <v>80</v>
      </c>
      <c r="L180" s="341" t="s">
        <v>245</v>
      </c>
      <c r="M180" s="341" t="s">
        <v>245</v>
      </c>
      <c r="N180" s="341" t="s">
        <v>245</v>
      </c>
      <c r="O180" s="528">
        <v>10</v>
      </c>
      <c r="P180" s="537">
        <v>70</v>
      </c>
      <c r="Q180" s="341" t="s">
        <v>245</v>
      </c>
      <c r="R180" s="341" t="s">
        <v>1226</v>
      </c>
      <c r="S180" s="341" t="s">
        <v>245</v>
      </c>
      <c r="T180" s="341" t="s">
        <v>245</v>
      </c>
      <c r="U180" s="341" t="s">
        <v>245</v>
      </c>
      <c r="V180" s="341" t="s">
        <v>1226</v>
      </c>
    </row>
    <row r="181" spans="1:22" s="29" customFormat="1" ht="13.9" customHeight="1" x14ac:dyDescent="0.25">
      <c r="A181" s="70">
        <v>35</v>
      </c>
      <c r="B181" s="917" t="s">
        <v>11</v>
      </c>
      <c r="C181" s="56" t="s">
        <v>303</v>
      </c>
      <c r="D181" s="72" t="s">
        <v>26</v>
      </c>
      <c r="E181" s="345">
        <v>50731817</v>
      </c>
      <c r="F181" s="85">
        <v>40505</v>
      </c>
      <c r="G181" s="666" t="s">
        <v>809</v>
      </c>
      <c r="H181" s="57">
        <v>5</v>
      </c>
      <c r="I181" s="666">
        <v>5</v>
      </c>
      <c r="J181" s="666">
        <v>0</v>
      </c>
      <c r="K181" s="163">
        <f>SUM(L181:Q181)</f>
        <v>5</v>
      </c>
      <c r="L181" s="539">
        <v>5</v>
      </c>
      <c r="M181" s="341" t="s">
        <v>245</v>
      </c>
      <c r="N181" s="343" t="s">
        <v>245</v>
      </c>
      <c r="O181" s="341" t="s">
        <v>245</v>
      </c>
      <c r="P181" s="343" t="s">
        <v>245</v>
      </c>
      <c r="Q181" s="341" t="s">
        <v>245</v>
      </c>
      <c r="R181" s="341" t="s">
        <v>1226</v>
      </c>
      <c r="S181" s="341" t="s">
        <v>245</v>
      </c>
      <c r="T181" s="341" t="s">
        <v>245</v>
      </c>
      <c r="U181" s="341" t="s">
        <v>245</v>
      </c>
      <c r="V181" s="341" t="s">
        <v>1226</v>
      </c>
    </row>
    <row r="182" spans="1:22" s="29" customFormat="1" ht="13.9" customHeight="1" x14ac:dyDescent="0.25">
      <c r="A182" s="70">
        <v>36</v>
      </c>
      <c r="B182" s="917" t="s">
        <v>73</v>
      </c>
      <c r="C182" s="56" t="s">
        <v>1542</v>
      </c>
      <c r="D182" s="72" t="s">
        <v>275</v>
      </c>
      <c r="E182" s="644">
        <v>51245291</v>
      </c>
      <c r="F182" s="645" t="s">
        <v>1543</v>
      </c>
      <c r="G182" s="666" t="s">
        <v>809</v>
      </c>
      <c r="H182" s="57">
        <v>4</v>
      </c>
      <c r="I182" s="666">
        <v>0</v>
      </c>
      <c r="J182" s="666">
        <v>4</v>
      </c>
      <c r="K182" s="163">
        <v>4</v>
      </c>
      <c r="L182" s="341" t="s">
        <v>245</v>
      </c>
      <c r="M182" s="341" t="s">
        <v>245</v>
      </c>
      <c r="N182" s="343" t="s">
        <v>245</v>
      </c>
      <c r="O182" s="341" t="s">
        <v>245</v>
      </c>
      <c r="P182" s="341" t="s">
        <v>245</v>
      </c>
      <c r="Q182" s="529" t="s">
        <v>1426</v>
      </c>
      <c r="R182" s="341" t="s">
        <v>1226</v>
      </c>
      <c r="S182" s="341" t="s">
        <v>245</v>
      </c>
      <c r="T182" s="341" t="s">
        <v>245</v>
      </c>
      <c r="U182" s="341" t="s">
        <v>245</v>
      </c>
      <c r="V182" s="341" t="s">
        <v>1226</v>
      </c>
    </row>
    <row r="183" spans="1:22" s="29" customFormat="1" ht="13.9" customHeight="1" x14ac:dyDescent="0.25">
      <c r="A183" s="70">
        <v>37</v>
      </c>
      <c r="B183" s="917" t="s">
        <v>194</v>
      </c>
      <c r="C183" s="56" t="s">
        <v>1281</v>
      </c>
      <c r="D183" s="72" t="s">
        <v>1135</v>
      </c>
      <c r="E183" s="345">
        <v>51384848</v>
      </c>
      <c r="F183" s="348">
        <v>40541</v>
      </c>
      <c r="G183" s="666" t="s">
        <v>809</v>
      </c>
      <c r="H183" s="57">
        <v>3</v>
      </c>
      <c r="I183" s="666">
        <v>0</v>
      </c>
      <c r="J183" s="666">
        <v>3</v>
      </c>
      <c r="K183" s="163">
        <v>3</v>
      </c>
      <c r="L183" s="341" t="s">
        <v>245</v>
      </c>
      <c r="M183" s="569" t="s">
        <v>1395</v>
      </c>
      <c r="N183" s="343" t="s">
        <v>245</v>
      </c>
      <c r="O183" s="341" t="s">
        <v>245</v>
      </c>
      <c r="P183" s="341" t="s">
        <v>245</v>
      </c>
      <c r="Q183" s="341" t="s">
        <v>245</v>
      </c>
      <c r="R183" s="341" t="s">
        <v>1226</v>
      </c>
      <c r="S183" s="341" t="s">
        <v>245</v>
      </c>
      <c r="T183" s="341" t="s">
        <v>245</v>
      </c>
      <c r="U183" s="341" t="s">
        <v>245</v>
      </c>
      <c r="V183" s="341" t="s">
        <v>1226</v>
      </c>
    </row>
    <row r="184" spans="1:22" s="29" customFormat="1" ht="13.9" customHeight="1" x14ac:dyDescent="0.25">
      <c r="A184" s="70">
        <v>38</v>
      </c>
      <c r="B184" s="917" t="s">
        <v>76</v>
      </c>
      <c r="C184" s="56" t="s">
        <v>252</v>
      </c>
      <c r="D184" s="72" t="s">
        <v>659</v>
      </c>
      <c r="E184" s="345">
        <v>50834974</v>
      </c>
      <c r="F184" s="85">
        <v>40547</v>
      </c>
      <c r="G184" s="666" t="s">
        <v>809</v>
      </c>
      <c r="H184" s="57">
        <v>0</v>
      </c>
      <c r="I184" s="666">
        <v>5</v>
      </c>
      <c r="J184" s="666">
        <v>0</v>
      </c>
      <c r="K184" s="163">
        <v>0</v>
      </c>
      <c r="L184" s="341" t="s">
        <v>245</v>
      </c>
      <c r="M184" s="341" t="s">
        <v>245</v>
      </c>
      <c r="N184" s="343" t="s">
        <v>245</v>
      </c>
      <c r="O184" s="341" t="s">
        <v>245</v>
      </c>
      <c r="P184" s="341" t="s">
        <v>245</v>
      </c>
      <c r="Q184" s="341" t="s">
        <v>245</v>
      </c>
      <c r="R184" s="341" t="s">
        <v>1226</v>
      </c>
      <c r="S184" s="341" t="s">
        <v>245</v>
      </c>
      <c r="T184" s="341" t="s">
        <v>245</v>
      </c>
      <c r="U184" s="341" t="s">
        <v>245</v>
      </c>
      <c r="V184" s="341" t="s">
        <v>1226</v>
      </c>
    </row>
    <row r="185" spans="1:22" ht="18" customHeight="1" x14ac:dyDescent="0.2">
      <c r="A185" s="19"/>
      <c r="B185" s="19"/>
      <c r="C185" s="20"/>
      <c r="D185" s="21"/>
      <c r="E185" s="22"/>
      <c r="F185" s="428"/>
      <c r="G185" s="18"/>
      <c r="H185" s="18"/>
      <c r="I185" s="18"/>
      <c r="J185" s="18"/>
      <c r="K185" s="18"/>
      <c r="L185" s="19"/>
      <c r="M185" s="19"/>
      <c r="N185" s="19"/>
      <c r="O185" s="19"/>
      <c r="P185" s="19"/>
      <c r="Q185" s="372"/>
      <c r="R185" s="372"/>
      <c r="S185" s="372"/>
      <c r="T185" s="19"/>
      <c r="U185" s="372"/>
      <c r="V185" s="372"/>
    </row>
    <row r="186" spans="1:22" ht="67.5" customHeight="1" x14ac:dyDescent="0.2">
      <c r="A186" s="862" t="s">
        <v>1238</v>
      </c>
      <c r="B186" s="802" t="s">
        <v>0</v>
      </c>
      <c r="C186" s="802" t="s">
        <v>1</v>
      </c>
      <c r="D186" s="802" t="s">
        <v>2</v>
      </c>
      <c r="E186" s="803" t="s">
        <v>123</v>
      </c>
      <c r="F186" s="804" t="s">
        <v>123</v>
      </c>
      <c r="G186" s="802" t="s">
        <v>808</v>
      </c>
      <c r="H186" s="805" t="s">
        <v>1780</v>
      </c>
      <c r="I186" s="805" t="s">
        <v>1182</v>
      </c>
      <c r="J186" s="805" t="s">
        <v>1183</v>
      </c>
      <c r="K186" s="805" t="s">
        <v>1196</v>
      </c>
      <c r="L186" s="806" t="s">
        <v>125</v>
      </c>
      <c r="M186" s="840" t="s">
        <v>1142</v>
      </c>
      <c r="N186" s="806" t="s">
        <v>126</v>
      </c>
      <c r="O186" s="807" t="s">
        <v>125</v>
      </c>
      <c r="P186" s="806" t="s">
        <v>1777</v>
      </c>
      <c r="Q186" s="807" t="s">
        <v>1776</v>
      </c>
      <c r="R186" s="806" t="s">
        <v>126</v>
      </c>
      <c r="S186" s="807" t="s">
        <v>1773</v>
      </c>
      <c r="T186" s="806" t="s">
        <v>1218</v>
      </c>
      <c r="U186" s="807" t="s">
        <v>1786</v>
      </c>
      <c r="V186" s="806" t="s">
        <v>1787</v>
      </c>
    </row>
    <row r="187" spans="1:22" ht="96.75" customHeight="1" x14ac:dyDescent="0.2">
      <c r="A187" s="863" t="s">
        <v>124</v>
      </c>
      <c r="B187" s="811"/>
      <c r="C187" s="811"/>
      <c r="D187" s="843" t="s">
        <v>831</v>
      </c>
      <c r="E187" s="812"/>
      <c r="F187" s="813"/>
      <c r="G187" s="811"/>
      <c r="H187" s="844" t="s">
        <v>1185</v>
      </c>
      <c r="I187" s="868" t="s">
        <v>1783</v>
      </c>
      <c r="J187" s="844" t="s">
        <v>1784</v>
      </c>
      <c r="K187" s="844" t="s">
        <v>1192</v>
      </c>
      <c r="L187" s="806" t="s">
        <v>127</v>
      </c>
      <c r="M187" s="845" t="s">
        <v>924</v>
      </c>
      <c r="N187" s="806" t="s">
        <v>128</v>
      </c>
      <c r="O187" s="807" t="s">
        <v>892</v>
      </c>
      <c r="P187" s="806" t="s">
        <v>1775</v>
      </c>
      <c r="Q187" s="807" t="s">
        <v>1778</v>
      </c>
      <c r="R187" s="806" t="s">
        <v>1779</v>
      </c>
      <c r="S187" s="807" t="s">
        <v>1180</v>
      </c>
      <c r="T187" s="806" t="s">
        <v>1781</v>
      </c>
      <c r="U187" s="807" t="s">
        <v>1359</v>
      </c>
      <c r="V187" s="806" t="s">
        <v>1221</v>
      </c>
    </row>
    <row r="188" spans="1:22" s="66" customFormat="1" ht="82.5" customHeight="1" x14ac:dyDescent="0.25">
      <c r="A188" s="843"/>
      <c r="B188" s="843"/>
      <c r="C188" s="843" t="s">
        <v>121</v>
      </c>
      <c r="D188" s="864"/>
      <c r="E188" s="865"/>
      <c r="F188" s="866"/>
      <c r="G188" s="843"/>
      <c r="H188" s="843"/>
      <c r="I188" s="843"/>
      <c r="J188" s="843"/>
      <c r="K188" s="843"/>
      <c r="L188" s="818" t="s">
        <v>122</v>
      </c>
      <c r="M188" s="850">
        <v>45148</v>
      </c>
      <c r="N188" s="818" t="s">
        <v>129</v>
      </c>
      <c r="O188" s="820" t="s">
        <v>897</v>
      </c>
      <c r="P188" s="820" t="s">
        <v>1249</v>
      </c>
      <c r="Q188" s="820" t="s">
        <v>1140</v>
      </c>
      <c r="R188" s="820" t="s">
        <v>1210</v>
      </c>
      <c r="S188" s="851">
        <v>45122</v>
      </c>
      <c r="T188" s="851">
        <v>45155</v>
      </c>
      <c r="U188" s="820" t="s">
        <v>1222</v>
      </c>
      <c r="V188" s="820" t="s">
        <v>1224</v>
      </c>
    </row>
    <row r="189" spans="1:22" s="13" customFormat="1" x14ac:dyDescent="0.2">
      <c r="A189" s="825"/>
      <c r="B189" s="825"/>
      <c r="C189" s="825" t="s">
        <v>121</v>
      </c>
      <c r="D189" s="825" t="s">
        <v>121</v>
      </c>
      <c r="E189" s="826"/>
      <c r="F189" s="827"/>
      <c r="G189" s="825"/>
      <c r="H189" s="825"/>
      <c r="I189" s="825"/>
      <c r="J189" s="825"/>
      <c r="K189" s="825"/>
      <c r="L189" s="829">
        <v>0.5</v>
      </c>
      <c r="M189" s="829">
        <v>0.5</v>
      </c>
      <c r="N189" s="829">
        <v>0.5</v>
      </c>
      <c r="O189" s="828">
        <v>1</v>
      </c>
      <c r="P189" s="828">
        <v>1</v>
      </c>
      <c r="Q189" s="828">
        <v>1</v>
      </c>
      <c r="R189" s="828">
        <v>1</v>
      </c>
      <c r="S189" s="829">
        <v>0.5</v>
      </c>
      <c r="T189" s="829">
        <v>0.5</v>
      </c>
      <c r="U189" s="828">
        <v>1</v>
      </c>
      <c r="V189" s="828">
        <v>1</v>
      </c>
    </row>
    <row r="190" spans="1:22" x14ac:dyDescent="0.2">
      <c r="A190" s="944" t="s">
        <v>891</v>
      </c>
      <c r="B190" s="944"/>
      <c r="C190" s="944"/>
      <c r="D190" s="944"/>
      <c r="E190" s="944"/>
      <c r="F190" s="579"/>
      <c r="G190" s="434"/>
      <c r="H190" s="434"/>
      <c r="I190" s="389" t="s">
        <v>121</v>
      </c>
      <c r="J190" s="389" t="s">
        <v>121</v>
      </c>
      <c r="K190" s="389" t="s">
        <v>121</v>
      </c>
      <c r="L190" s="389">
        <v>16</v>
      </c>
      <c r="M190" s="389">
        <v>8</v>
      </c>
      <c r="N190" s="389">
        <v>21</v>
      </c>
      <c r="O190" s="575">
        <v>15</v>
      </c>
      <c r="P190" s="575">
        <v>5</v>
      </c>
      <c r="Q190" s="664">
        <v>8</v>
      </c>
      <c r="R190" s="417"/>
      <c r="S190" s="417"/>
      <c r="T190" s="575">
        <v>6</v>
      </c>
      <c r="U190" s="417"/>
      <c r="V190" s="417"/>
    </row>
    <row r="191" spans="1:22" s="29" customFormat="1" ht="15" x14ac:dyDescent="0.25">
      <c r="A191" s="70">
        <v>1</v>
      </c>
      <c r="B191" s="917" t="s">
        <v>76</v>
      </c>
      <c r="C191" s="375" t="s">
        <v>289</v>
      </c>
      <c r="D191" s="376" t="s">
        <v>591</v>
      </c>
      <c r="E191" s="345">
        <v>50554508</v>
      </c>
      <c r="F191" s="347">
        <v>40361</v>
      </c>
      <c r="G191" s="211" t="s">
        <v>809</v>
      </c>
      <c r="H191" s="57">
        <v>1080</v>
      </c>
      <c r="I191" s="360">
        <v>0</v>
      </c>
      <c r="J191" s="360">
        <v>1080</v>
      </c>
      <c r="K191" s="163">
        <v>1080</v>
      </c>
      <c r="L191" s="341" t="s">
        <v>245</v>
      </c>
      <c r="M191" s="341" t="s">
        <v>245</v>
      </c>
      <c r="N191" s="341" t="s">
        <v>245</v>
      </c>
      <c r="O191" s="541" t="s">
        <v>1085</v>
      </c>
      <c r="P191" s="537">
        <v>70</v>
      </c>
      <c r="Q191" s="341" t="s">
        <v>245</v>
      </c>
      <c r="R191" s="341" t="s">
        <v>1226</v>
      </c>
      <c r="S191" s="341" t="s">
        <v>245</v>
      </c>
      <c r="T191" s="341" t="s">
        <v>245</v>
      </c>
      <c r="U191" s="341" t="s">
        <v>245</v>
      </c>
      <c r="V191" s="341" t="s">
        <v>1226</v>
      </c>
    </row>
    <row r="192" spans="1:22" s="29" customFormat="1" ht="15" x14ac:dyDescent="0.25">
      <c r="A192" s="70">
        <v>2</v>
      </c>
      <c r="B192" s="917" t="s">
        <v>61</v>
      </c>
      <c r="C192" s="56" t="s">
        <v>497</v>
      </c>
      <c r="D192" s="72" t="s">
        <v>498</v>
      </c>
      <c r="E192" s="345">
        <v>50214734</v>
      </c>
      <c r="F192" s="85">
        <v>40452</v>
      </c>
      <c r="G192" s="211" t="s">
        <v>809</v>
      </c>
      <c r="H192" s="57">
        <v>963</v>
      </c>
      <c r="I192" s="360">
        <v>185</v>
      </c>
      <c r="J192" s="360">
        <v>778</v>
      </c>
      <c r="K192" s="163">
        <v>963</v>
      </c>
      <c r="L192" s="341" t="s">
        <v>245</v>
      </c>
      <c r="M192" s="341" t="s">
        <v>245</v>
      </c>
      <c r="N192" s="559">
        <v>185</v>
      </c>
      <c r="O192" s="528">
        <v>270</v>
      </c>
      <c r="P192" s="343" t="s">
        <v>245</v>
      </c>
      <c r="Q192" s="528">
        <v>254</v>
      </c>
      <c r="R192" s="341" t="s">
        <v>1226</v>
      </c>
      <c r="S192" s="341" t="s">
        <v>245</v>
      </c>
      <c r="T192" s="341" t="s">
        <v>245</v>
      </c>
      <c r="U192" s="341" t="s">
        <v>245</v>
      </c>
      <c r="V192" s="341" t="s">
        <v>1226</v>
      </c>
    </row>
    <row r="193" spans="1:22" s="29" customFormat="1" ht="15" x14ac:dyDescent="0.25">
      <c r="A193" s="70">
        <v>3</v>
      </c>
      <c r="B193" s="177" t="s">
        <v>982</v>
      </c>
      <c r="C193" s="56" t="s">
        <v>55</v>
      </c>
      <c r="D193" s="72" t="s">
        <v>32</v>
      </c>
      <c r="E193" s="345">
        <v>5906267</v>
      </c>
      <c r="F193" s="348">
        <v>40642</v>
      </c>
      <c r="G193" s="211" t="s">
        <v>809</v>
      </c>
      <c r="H193" s="57">
        <v>710</v>
      </c>
      <c r="I193" s="360">
        <v>0</v>
      </c>
      <c r="J193" s="360">
        <v>710</v>
      </c>
      <c r="K193" s="163">
        <f>SUM(L193:Q193)</f>
        <v>710</v>
      </c>
      <c r="L193" s="341" t="s">
        <v>245</v>
      </c>
      <c r="M193" s="341" t="s">
        <v>245</v>
      </c>
      <c r="N193" s="341" t="s">
        <v>245</v>
      </c>
      <c r="O193" s="528">
        <v>710</v>
      </c>
      <c r="P193" s="343" t="s">
        <v>245</v>
      </c>
      <c r="Q193" s="341" t="s">
        <v>245</v>
      </c>
      <c r="R193" s="341" t="s">
        <v>1226</v>
      </c>
      <c r="S193" s="341" t="s">
        <v>245</v>
      </c>
      <c r="T193" s="341" t="s">
        <v>245</v>
      </c>
      <c r="U193" s="341" t="s">
        <v>245</v>
      </c>
      <c r="V193" s="341" t="s">
        <v>1226</v>
      </c>
    </row>
    <row r="194" spans="1:22" s="29" customFormat="1" ht="15" x14ac:dyDescent="0.25">
      <c r="A194" s="70">
        <v>4</v>
      </c>
      <c r="B194" s="917" t="s">
        <v>20</v>
      </c>
      <c r="C194" s="56" t="s">
        <v>582</v>
      </c>
      <c r="D194" s="72" t="s">
        <v>167</v>
      </c>
      <c r="E194" s="75">
        <v>51277362</v>
      </c>
      <c r="F194" s="99">
        <v>40586</v>
      </c>
      <c r="G194" s="211" t="s">
        <v>809</v>
      </c>
      <c r="H194" s="57">
        <v>580</v>
      </c>
      <c r="I194" s="360">
        <v>0</v>
      </c>
      <c r="J194" s="360">
        <v>580</v>
      </c>
      <c r="K194" s="163">
        <f>SUM(L194:Q194)</f>
        <v>580</v>
      </c>
      <c r="L194" s="341" t="s">
        <v>245</v>
      </c>
      <c r="M194" s="341" t="s">
        <v>245</v>
      </c>
      <c r="N194" s="341" t="s">
        <v>245</v>
      </c>
      <c r="O194" s="528">
        <v>510</v>
      </c>
      <c r="P194" s="537">
        <v>70</v>
      </c>
      <c r="Q194" s="341" t="s">
        <v>245</v>
      </c>
      <c r="R194" s="341" t="s">
        <v>1226</v>
      </c>
      <c r="S194" s="341" t="s">
        <v>245</v>
      </c>
      <c r="T194" s="341" t="s">
        <v>245</v>
      </c>
      <c r="U194" s="341" t="s">
        <v>245</v>
      </c>
      <c r="V194" s="341" t="s">
        <v>1226</v>
      </c>
    </row>
    <row r="195" spans="1:22" s="29" customFormat="1" ht="15" x14ac:dyDescent="0.25">
      <c r="A195" s="655">
        <v>5</v>
      </c>
      <c r="B195" s="917" t="s">
        <v>73</v>
      </c>
      <c r="C195" s="56" t="s">
        <v>462</v>
      </c>
      <c r="D195" s="72" t="s">
        <v>463</v>
      </c>
      <c r="E195" s="73">
        <v>50605665</v>
      </c>
      <c r="F195" s="185">
        <v>40472</v>
      </c>
      <c r="G195" s="211" t="s">
        <v>809</v>
      </c>
      <c r="H195" s="57">
        <v>510</v>
      </c>
      <c r="I195" s="360">
        <v>0</v>
      </c>
      <c r="J195" s="360">
        <v>510</v>
      </c>
      <c r="K195" s="163">
        <v>510</v>
      </c>
      <c r="L195" s="341" t="s">
        <v>245</v>
      </c>
      <c r="M195" s="341" t="s">
        <v>245</v>
      </c>
      <c r="N195" s="341" t="s">
        <v>245</v>
      </c>
      <c r="O195" s="541" t="s">
        <v>1088</v>
      </c>
      <c r="P195" s="343" t="s">
        <v>245</v>
      </c>
      <c r="Q195" s="341" t="s">
        <v>245</v>
      </c>
      <c r="R195" s="341" t="s">
        <v>1226</v>
      </c>
      <c r="S195" s="341" t="s">
        <v>245</v>
      </c>
      <c r="T195" s="341" t="s">
        <v>245</v>
      </c>
      <c r="U195" s="341" t="s">
        <v>245</v>
      </c>
      <c r="V195" s="341" t="s">
        <v>1226</v>
      </c>
    </row>
    <row r="196" spans="1:22" s="29" customFormat="1" ht="15" x14ac:dyDescent="0.25">
      <c r="A196" s="70">
        <v>6</v>
      </c>
      <c r="B196" s="917" t="s">
        <v>35</v>
      </c>
      <c r="C196" s="56" t="s">
        <v>495</v>
      </c>
      <c r="D196" s="72" t="s">
        <v>1138</v>
      </c>
      <c r="E196" s="644" t="s">
        <v>1545</v>
      </c>
      <c r="F196" s="645" t="s">
        <v>1544</v>
      </c>
      <c r="G196" s="211" t="s">
        <v>809</v>
      </c>
      <c r="H196" s="57">
        <v>504</v>
      </c>
      <c r="I196" s="360">
        <v>0</v>
      </c>
      <c r="J196" s="360">
        <v>504</v>
      </c>
      <c r="K196" s="163">
        <v>504</v>
      </c>
      <c r="L196" s="341" t="s">
        <v>245</v>
      </c>
      <c r="M196" s="341" t="s">
        <v>245</v>
      </c>
      <c r="N196" s="341" t="s">
        <v>245</v>
      </c>
      <c r="O196" s="341" t="s">
        <v>245</v>
      </c>
      <c r="P196" s="343" t="s">
        <v>245</v>
      </c>
      <c r="Q196" s="528">
        <v>504</v>
      </c>
      <c r="R196" s="341" t="s">
        <v>1226</v>
      </c>
      <c r="S196" s="341" t="s">
        <v>245</v>
      </c>
      <c r="T196" s="341" t="s">
        <v>245</v>
      </c>
      <c r="U196" s="341" t="s">
        <v>245</v>
      </c>
      <c r="V196" s="341" t="s">
        <v>1226</v>
      </c>
    </row>
    <row r="197" spans="1:22" s="29" customFormat="1" ht="15" x14ac:dyDescent="0.25">
      <c r="A197" s="70">
        <v>7</v>
      </c>
      <c r="B197" s="917" t="s">
        <v>11</v>
      </c>
      <c r="C197" s="56" t="s">
        <v>991</v>
      </c>
      <c r="D197" s="72" t="s">
        <v>452</v>
      </c>
      <c r="E197" s="345">
        <v>50452628</v>
      </c>
      <c r="F197" s="347">
        <v>40359</v>
      </c>
      <c r="G197" s="211" t="s">
        <v>809</v>
      </c>
      <c r="H197" s="57">
        <v>435</v>
      </c>
      <c r="I197" s="360">
        <v>55</v>
      </c>
      <c r="J197" s="360">
        <v>380</v>
      </c>
      <c r="K197" s="163">
        <v>435</v>
      </c>
      <c r="L197" s="341" t="s">
        <v>245</v>
      </c>
      <c r="M197" s="341" t="s">
        <v>245</v>
      </c>
      <c r="N197" s="560">
        <v>135</v>
      </c>
      <c r="O197" s="541" t="s">
        <v>1379</v>
      </c>
      <c r="P197" s="537">
        <v>70</v>
      </c>
      <c r="Q197" s="341" t="s">
        <v>245</v>
      </c>
      <c r="R197" s="341" t="s">
        <v>1226</v>
      </c>
      <c r="S197" s="341" t="s">
        <v>245</v>
      </c>
      <c r="T197" s="341" t="s">
        <v>245</v>
      </c>
      <c r="U197" s="341" t="s">
        <v>245</v>
      </c>
      <c r="V197" s="341" t="s">
        <v>1226</v>
      </c>
    </row>
    <row r="198" spans="1:22" s="29" customFormat="1" ht="15" x14ac:dyDescent="0.25">
      <c r="A198" s="70">
        <v>8</v>
      </c>
      <c r="B198" s="917" t="s">
        <v>73</v>
      </c>
      <c r="C198" s="56" t="s">
        <v>1546</v>
      </c>
      <c r="D198" s="72" t="s">
        <v>1138</v>
      </c>
      <c r="E198" s="644">
        <v>50219673</v>
      </c>
      <c r="F198" s="645" t="s">
        <v>1547</v>
      </c>
      <c r="G198" s="211" t="s">
        <v>809</v>
      </c>
      <c r="H198" s="57">
        <v>354</v>
      </c>
      <c r="I198" s="360">
        <v>0</v>
      </c>
      <c r="J198" s="360">
        <v>354</v>
      </c>
      <c r="K198" s="163">
        <v>354</v>
      </c>
      <c r="L198" s="341" t="s">
        <v>245</v>
      </c>
      <c r="M198" s="341" t="s">
        <v>245</v>
      </c>
      <c r="N198" s="341" t="s">
        <v>245</v>
      </c>
      <c r="O198" s="341" t="s">
        <v>245</v>
      </c>
      <c r="P198" s="343" t="s">
        <v>245</v>
      </c>
      <c r="Q198" s="528">
        <v>354</v>
      </c>
      <c r="R198" s="341" t="s">
        <v>1226</v>
      </c>
      <c r="S198" s="341" t="s">
        <v>245</v>
      </c>
      <c r="T198" s="341" t="s">
        <v>245</v>
      </c>
      <c r="U198" s="341" t="s">
        <v>245</v>
      </c>
      <c r="V198" s="341" t="s">
        <v>1226</v>
      </c>
    </row>
    <row r="199" spans="1:22" s="29" customFormat="1" ht="15" x14ac:dyDescent="0.25">
      <c r="A199" s="70">
        <v>9</v>
      </c>
      <c r="B199" s="917" t="s">
        <v>17</v>
      </c>
      <c r="C199" s="56" t="s">
        <v>18</v>
      </c>
      <c r="D199" s="72" t="s">
        <v>147</v>
      </c>
      <c r="E199" s="345">
        <v>49950881</v>
      </c>
      <c r="F199" s="347">
        <v>40185</v>
      </c>
      <c r="G199" s="211" t="s">
        <v>809</v>
      </c>
      <c r="H199" s="57">
        <v>310</v>
      </c>
      <c r="I199" s="360">
        <v>0</v>
      </c>
      <c r="J199" s="360">
        <v>310</v>
      </c>
      <c r="K199" s="163">
        <v>310</v>
      </c>
      <c r="L199" s="341" t="s">
        <v>245</v>
      </c>
      <c r="M199" s="341" t="s">
        <v>245</v>
      </c>
      <c r="N199" s="341" t="s">
        <v>245</v>
      </c>
      <c r="O199" s="541" t="s">
        <v>1379</v>
      </c>
      <c r="P199" s="343" t="s">
        <v>245</v>
      </c>
      <c r="Q199" s="341" t="s">
        <v>245</v>
      </c>
      <c r="R199" s="341" t="s">
        <v>1226</v>
      </c>
      <c r="S199" s="341" t="s">
        <v>245</v>
      </c>
      <c r="T199" s="341" t="s">
        <v>245</v>
      </c>
      <c r="U199" s="341" t="s">
        <v>245</v>
      </c>
      <c r="V199" s="341" t="s">
        <v>1226</v>
      </c>
    </row>
    <row r="200" spans="1:22" s="29" customFormat="1" ht="15" x14ac:dyDescent="0.25">
      <c r="A200" s="70">
        <v>10</v>
      </c>
      <c r="B200" s="917" t="s">
        <v>5</v>
      </c>
      <c r="C200" s="56" t="s">
        <v>992</v>
      </c>
      <c r="D200" s="72" t="s">
        <v>493</v>
      </c>
      <c r="E200" s="345">
        <v>49969811</v>
      </c>
      <c r="F200" s="347">
        <v>40407</v>
      </c>
      <c r="G200" s="211" t="s">
        <v>809</v>
      </c>
      <c r="H200" s="57">
        <v>270</v>
      </c>
      <c r="I200" s="360">
        <v>0</v>
      </c>
      <c r="J200" s="360">
        <v>270</v>
      </c>
      <c r="K200" s="163">
        <f>SUM(L200:Q200)</f>
        <v>270</v>
      </c>
      <c r="L200" s="341" t="s">
        <v>245</v>
      </c>
      <c r="M200" s="341" t="s">
        <v>245</v>
      </c>
      <c r="N200" s="341" t="s">
        <v>245</v>
      </c>
      <c r="O200" s="528">
        <v>270</v>
      </c>
      <c r="P200" s="343" t="s">
        <v>245</v>
      </c>
      <c r="Q200" s="341" t="s">
        <v>245</v>
      </c>
      <c r="R200" s="341" t="s">
        <v>1226</v>
      </c>
      <c r="S200" s="341" t="s">
        <v>245</v>
      </c>
      <c r="T200" s="341" t="s">
        <v>245</v>
      </c>
      <c r="U200" s="341" t="s">
        <v>245</v>
      </c>
      <c r="V200" s="341" t="s">
        <v>1226</v>
      </c>
    </row>
    <row r="201" spans="1:22" s="29" customFormat="1" ht="15" x14ac:dyDescent="0.25">
      <c r="A201" s="70">
        <v>11</v>
      </c>
      <c r="B201" s="917" t="s">
        <v>61</v>
      </c>
      <c r="C201" s="56" t="s">
        <v>318</v>
      </c>
      <c r="D201" s="72" t="s">
        <v>33</v>
      </c>
      <c r="E201" s="644">
        <v>50332403</v>
      </c>
      <c r="F201" s="645">
        <v>40305</v>
      </c>
      <c r="G201" s="211" t="s">
        <v>809</v>
      </c>
      <c r="H201" s="57">
        <v>254</v>
      </c>
      <c r="I201" s="360">
        <v>0</v>
      </c>
      <c r="J201" s="360">
        <v>254</v>
      </c>
      <c r="K201" s="163">
        <v>254</v>
      </c>
      <c r="L201" s="341" t="s">
        <v>245</v>
      </c>
      <c r="M201" s="341" t="s">
        <v>245</v>
      </c>
      <c r="N201" s="341" t="s">
        <v>245</v>
      </c>
      <c r="O201" s="341" t="s">
        <v>245</v>
      </c>
      <c r="P201" s="343" t="s">
        <v>245</v>
      </c>
      <c r="Q201" s="528">
        <v>254</v>
      </c>
      <c r="R201" s="341" t="s">
        <v>1226</v>
      </c>
      <c r="S201" s="341" t="s">
        <v>245</v>
      </c>
      <c r="T201" s="341" t="s">
        <v>245</v>
      </c>
      <c r="U201" s="341" t="s">
        <v>245</v>
      </c>
      <c r="V201" s="341" t="s">
        <v>1226</v>
      </c>
    </row>
    <row r="202" spans="1:22" s="29" customFormat="1" ht="15" x14ac:dyDescent="0.25">
      <c r="A202" s="70">
        <v>12</v>
      </c>
      <c r="B202" s="917" t="s">
        <v>11</v>
      </c>
      <c r="C202" s="56" t="s">
        <v>499</v>
      </c>
      <c r="D202" s="72" t="s">
        <v>259</v>
      </c>
      <c r="E202" s="96">
        <v>49851535</v>
      </c>
      <c r="F202" s="186">
        <v>40258</v>
      </c>
      <c r="G202" s="211" t="s">
        <v>809</v>
      </c>
      <c r="H202" s="57">
        <v>225</v>
      </c>
      <c r="I202" s="360">
        <v>155</v>
      </c>
      <c r="J202" s="360">
        <v>70</v>
      </c>
      <c r="K202" s="163">
        <f>SUM(L202:Q202)</f>
        <v>255</v>
      </c>
      <c r="L202" s="341" t="s">
        <v>245</v>
      </c>
      <c r="M202" s="341" t="s">
        <v>245</v>
      </c>
      <c r="N202" s="559">
        <v>185</v>
      </c>
      <c r="O202" s="341" t="s">
        <v>245</v>
      </c>
      <c r="P202" s="537">
        <v>70</v>
      </c>
      <c r="Q202" s="341" t="s">
        <v>245</v>
      </c>
      <c r="R202" s="341" t="s">
        <v>1226</v>
      </c>
      <c r="S202" s="341" t="s">
        <v>245</v>
      </c>
      <c r="T202" s="341" t="s">
        <v>245</v>
      </c>
      <c r="U202" s="341" t="s">
        <v>245</v>
      </c>
      <c r="V202" s="341" t="s">
        <v>1226</v>
      </c>
    </row>
    <row r="203" spans="1:22" s="29" customFormat="1" ht="15" x14ac:dyDescent="0.25">
      <c r="A203" s="70">
        <v>13</v>
      </c>
      <c r="B203" s="917" t="s">
        <v>73</v>
      </c>
      <c r="C203" s="56" t="s">
        <v>701</v>
      </c>
      <c r="D203" s="72" t="s">
        <v>1138</v>
      </c>
      <c r="E203" s="345">
        <v>50517962</v>
      </c>
      <c r="F203" s="115">
        <v>40373</v>
      </c>
      <c r="G203" s="211" t="s">
        <v>809</v>
      </c>
      <c r="H203" s="57">
        <v>192</v>
      </c>
      <c r="I203" s="360">
        <v>8</v>
      </c>
      <c r="J203" s="360">
        <v>184</v>
      </c>
      <c r="K203" s="163">
        <v>184</v>
      </c>
      <c r="L203" s="559">
        <v>5</v>
      </c>
      <c r="M203" s="569" t="s">
        <v>1392</v>
      </c>
      <c r="N203" s="343" t="s">
        <v>245</v>
      </c>
      <c r="O203" s="341" t="s">
        <v>245</v>
      </c>
      <c r="P203" s="343" t="s">
        <v>245</v>
      </c>
      <c r="Q203" s="528">
        <v>184</v>
      </c>
      <c r="R203" s="341" t="s">
        <v>1226</v>
      </c>
      <c r="S203" s="341" t="s">
        <v>245</v>
      </c>
      <c r="T203" s="341" t="s">
        <v>245</v>
      </c>
      <c r="U203" s="341" t="s">
        <v>245</v>
      </c>
      <c r="V203" s="341" t="s">
        <v>1226</v>
      </c>
    </row>
    <row r="204" spans="1:22" s="29" customFormat="1" ht="15" x14ac:dyDescent="0.25">
      <c r="A204" s="70">
        <v>14</v>
      </c>
      <c r="B204" s="917" t="s">
        <v>63</v>
      </c>
      <c r="C204" s="56" t="s">
        <v>466</v>
      </c>
      <c r="D204" s="72" t="s">
        <v>467</v>
      </c>
      <c r="E204" s="345">
        <v>50174109</v>
      </c>
      <c r="F204" s="348">
        <v>40260</v>
      </c>
      <c r="G204" s="211" t="s">
        <v>809</v>
      </c>
      <c r="H204" s="57">
        <v>185</v>
      </c>
      <c r="I204" s="360">
        <v>185</v>
      </c>
      <c r="J204" s="360">
        <v>0</v>
      </c>
      <c r="K204" s="163">
        <f>SUM(L204:Q204)</f>
        <v>185</v>
      </c>
      <c r="L204" s="559">
        <v>185</v>
      </c>
      <c r="M204" s="341" t="s">
        <v>245</v>
      </c>
      <c r="N204" s="343" t="s">
        <v>245</v>
      </c>
      <c r="O204" s="341" t="s">
        <v>245</v>
      </c>
      <c r="P204" s="343" t="s">
        <v>245</v>
      </c>
      <c r="Q204" s="341" t="s">
        <v>245</v>
      </c>
      <c r="R204" s="341" t="s">
        <v>1226</v>
      </c>
      <c r="S204" s="341" t="s">
        <v>245</v>
      </c>
      <c r="T204" s="341" t="s">
        <v>245</v>
      </c>
      <c r="U204" s="341" t="s">
        <v>245</v>
      </c>
      <c r="V204" s="341" t="s">
        <v>1226</v>
      </c>
    </row>
    <row r="205" spans="1:22" s="29" customFormat="1" ht="15" x14ac:dyDescent="0.25">
      <c r="A205" s="70">
        <v>15</v>
      </c>
      <c r="B205" s="917" t="s">
        <v>35</v>
      </c>
      <c r="C205" s="56" t="s">
        <v>1548</v>
      </c>
      <c r="D205" s="72" t="s">
        <v>7</v>
      </c>
      <c r="E205" s="644">
        <v>51448474</v>
      </c>
      <c r="F205" s="645">
        <v>40876</v>
      </c>
      <c r="G205" s="211" t="s">
        <v>809</v>
      </c>
      <c r="H205" s="57">
        <v>184</v>
      </c>
      <c r="I205" s="360">
        <v>0</v>
      </c>
      <c r="J205" s="360">
        <v>184</v>
      </c>
      <c r="K205" s="163">
        <v>184</v>
      </c>
      <c r="L205" s="341" t="s">
        <v>245</v>
      </c>
      <c r="M205" s="341" t="s">
        <v>245</v>
      </c>
      <c r="N205" s="341" t="s">
        <v>245</v>
      </c>
      <c r="O205" s="341" t="s">
        <v>245</v>
      </c>
      <c r="P205" s="343" t="s">
        <v>245</v>
      </c>
      <c r="Q205" s="528">
        <v>184</v>
      </c>
      <c r="R205" s="341" t="s">
        <v>1226</v>
      </c>
      <c r="S205" s="341" t="s">
        <v>245</v>
      </c>
      <c r="T205" s="341" t="s">
        <v>245</v>
      </c>
      <c r="U205" s="341" t="s">
        <v>245</v>
      </c>
      <c r="V205" s="341" t="s">
        <v>1226</v>
      </c>
    </row>
    <row r="206" spans="1:22" s="29" customFormat="1" ht="15" x14ac:dyDescent="0.25">
      <c r="A206" s="70">
        <v>16</v>
      </c>
      <c r="B206" s="917" t="s">
        <v>20</v>
      </c>
      <c r="C206" s="56" t="s">
        <v>1259</v>
      </c>
      <c r="D206" s="72" t="s">
        <v>389</v>
      </c>
      <c r="E206" s="100">
        <v>50742811</v>
      </c>
      <c r="F206" s="74" t="s">
        <v>967</v>
      </c>
      <c r="G206" s="211" t="s">
        <v>809</v>
      </c>
      <c r="H206" s="57">
        <v>80</v>
      </c>
      <c r="I206" s="360">
        <v>0</v>
      </c>
      <c r="J206" s="360">
        <v>80</v>
      </c>
      <c r="K206" s="163">
        <f t="shared" ref="K206:K217" si="6">SUM(L206:Q206)</f>
        <v>80</v>
      </c>
      <c r="L206" s="341" t="s">
        <v>245</v>
      </c>
      <c r="M206" s="341" t="s">
        <v>245</v>
      </c>
      <c r="N206" s="341" t="s">
        <v>245</v>
      </c>
      <c r="O206" s="528">
        <v>10</v>
      </c>
      <c r="P206" s="537">
        <v>70</v>
      </c>
      <c r="Q206" s="341" t="s">
        <v>245</v>
      </c>
      <c r="R206" s="341" t="s">
        <v>1226</v>
      </c>
      <c r="S206" s="341" t="s">
        <v>245</v>
      </c>
      <c r="T206" s="341" t="s">
        <v>245</v>
      </c>
      <c r="U206" s="341" t="s">
        <v>245</v>
      </c>
      <c r="V206" s="341" t="s">
        <v>1226</v>
      </c>
    </row>
    <row r="207" spans="1:22" s="29" customFormat="1" ht="15" x14ac:dyDescent="0.25">
      <c r="A207" s="70">
        <v>17</v>
      </c>
      <c r="B207" s="917" t="s">
        <v>60</v>
      </c>
      <c r="C207" s="56" t="s">
        <v>643</v>
      </c>
      <c r="D207" s="72" t="s">
        <v>591</v>
      </c>
      <c r="E207" s="345">
        <v>50029602</v>
      </c>
      <c r="F207" s="347">
        <v>40188</v>
      </c>
      <c r="G207" s="211" t="s">
        <v>809</v>
      </c>
      <c r="H207" s="57">
        <v>15</v>
      </c>
      <c r="I207" s="360">
        <v>5</v>
      </c>
      <c r="J207" s="360">
        <v>10</v>
      </c>
      <c r="K207" s="163">
        <f t="shared" si="6"/>
        <v>15</v>
      </c>
      <c r="L207" s="559">
        <v>5</v>
      </c>
      <c r="M207" s="341" t="s">
        <v>245</v>
      </c>
      <c r="N207" s="341" t="s">
        <v>245</v>
      </c>
      <c r="O207" s="528">
        <v>10</v>
      </c>
      <c r="P207" s="343" t="s">
        <v>245</v>
      </c>
      <c r="Q207" s="341" t="s">
        <v>245</v>
      </c>
      <c r="R207" s="341" t="s">
        <v>1226</v>
      </c>
      <c r="S207" s="341" t="s">
        <v>245</v>
      </c>
      <c r="T207" s="341" t="s">
        <v>245</v>
      </c>
      <c r="U207" s="341" t="s">
        <v>245</v>
      </c>
      <c r="V207" s="341" t="s">
        <v>1226</v>
      </c>
    </row>
    <row r="208" spans="1:22" s="29" customFormat="1" ht="15" x14ac:dyDescent="0.25">
      <c r="A208" s="70">
        <v>18</v>
      </c>
      <c r="B208" s="917" t="s">
        <v>39</v>
      </c>
      <c r="C208" s="56" t="s">
        <v>476</v>
      </c>
      <c r="D208" s="72" t="s">
        <v>346</v>
      </c>
      <c r="E208" s="123">
        <v>50731107</v>
      </c>
      <c r="F208" s="45">
        <v>40511</v>
      </c>
      <c r="G208" s="211" t="s">
        <v>809</v>
      </c>
      <c r="H208" s="57">
        <v>10</v>
      </c>
      <c r="I208" s="360">
        <v>10</v>
      </c>
      <c r="J208" s="360">
        <v>0</v>
      </c>
      <c r="K208" s="163">
        <f t="shared" si="6"/>
        <v>10</v>
      </c>
      <c r="L208" s="342" t="s">
        <v>245</v>
      </c>
      <c r="M208" s="559">
        <v>5</v>
      </c>
      <c r="N208" s="560">
        <v>5</v>
      </c>
      <c r="O208" s="341" t="s">
        <v>245</v>
      </c>
      <c r="P208" s="343" t="s">
        <v>245</v>
      </c>
      <c r="Q208" s="341" t="s">
        <v>245</v>
      </c>
      <c r="R208" s="341" t="s">
        <v>1226</v>
      </c>
      <c r="S208" s="341" t="s">
        <v>245</v>
      </c>
      <c r="T208" s="341" t="s">
        <v>245</v>
      </c>
      <c r="U208" s="341" t="s">
        <v>245</v>
      </c>
      <c r="V208" s="341" t="s">
        <v>1226</v>
      </c>
    </row>
    <row r="209" spans="1:22" s="29" customFormat="1" ht="15" x14ac:dyDescent="0.25">
      <c r="A209" s="70">
        <v>19</v>
      </c>
      <c r="B209" s="917" t="s">
        <v>67</v>
      </c>
      <c r="C209" s="56" t="s">
        <v>994</v>
      </c>
      <c r="D209" s="72" t="s">
        <v>24</v>
      </c>
      <c r="E209" s="345">
        <v>50007098</v>
      </c>
      <c r="F209" s="347">
        <v>40199</v>
      </c>
      <c r="G209" s="211" t="s">
        <v>809</v>
      </c>
      <c r="H209" s="57">
        <v>10</v>
      </c>
      <c r="I209" s="360">
        <v>0</v>
      </c>
      <c r="J209" s="360">
        <v>10</v>
      </c>
      <c r="K209" s="163">
        <f t="shared" si="6"/>
        <v>10</v>
      </c>
      <c r="L209" s="341" t="s">
        <v>245</v>
      </c>
      <c r="M209" s="341" t="s">
        <v>245</v>
      </c>
      <c r="N209" s="341" t="s">
        <v>245</v>
      </c>
      <c r="O209" s="528">
        <v>10</v>
      </c>
      <c r="P209" s="343" t="s">
        <v>245</v>
      </c>
      <c r="Q209" s="341" t="s">
        <v>245</v>
      </c>
      <c r="R209" s="341" t="s">
        <v>1226</v>
      </c>
      <c r="S209" s="341" t="s">
        <v>245</v>
      </c>
      <c r="T209" s="341" t="s">
        <v>245</v>
      </c>
      <c r="U209" s="341" t="s">
        <v>245</v>
      </c>
      <c r="V209" s="341" t="s">
        <v>1226</v>
      </c>
    </row>
    <row r="210" spans="1:22" s="29" customFormat="1" ht="15" x14ac:dyDescent="0.25">
      <c r="A210" s="70">
        <v>20</v>
      </c>
      <c r="B210" s="917" t="s">
        <v>80</v>
      </c>
      <c r="C210" s="56" t="s">
        <v>702</v>
      </c>
      <c r="D210" s="72" t="s">
        <v>703</v>
      </c>
      <c r="E210" s="96">
        <v>49792898</v>
      </c>
      <c r="F210" s="348">
        <v>40483</v>
      </c>
      <c r="G210" s="211" t="s">
        <v>809</v>
      </c>
      <c r="H210" s="57">
        <v>10</v>
      </c>
      <c r="I210" s="360">
        <v>10</v>
      </c>
      <c r="J210" s="360">
        <v>0</v>
      </c>
      <c r="K210" s="163">
        <f t="shared" si="6"/>
        <v>10</v>
      </c>
      <c r="L210" s="559">
        <v>5</v>
      </c>
      <c r="M210" s="341" t="s">
        <v>245</v>
      </c>
      <c r="N210" s="560">
        <v>5</v>
      </c>
      <c r="O210" s="341" t="s">
        <v>245</v>
      </c>
      <c r="P210" s="343" t="s">
        <v>245</v>
      </c>
      <c r="Q210" s="341" t="s">
        <v>245</v>
      </c>
      <c r="R210" s="341" t="s">
        <v>1226</v>
      </c>
      <c r="S210" s="341" t="s">
        <v>245</v>
      </c>
      <c r="T210" s="341" t="s">
        <v>245</v>
      </c>
      <c r="U210" s="341" t="s">
        <v>245</v>
      </c>
      <c r="V210" s="341" t="s">
        <v>1226</v>
      </c>
    </row>
    <row r="211" spans="1:22" s="29" customFormat="1" ht="15" x14ac:dyDescent="0.25">
      <c r="A211" s="70">
        <v>21</v>
      </c>
      <c r="B211" s="917" t="s">
        <v>60</v>
      </c>
      <c r="C211" s="56" t="s">
        <v>883</v>
      </c>
      <c r="D211" s="72" t="s">
        <v>186</v>
      </c>
      <c r="E211" s="349">
        <v>51196031</v>
      </c>
      <c r="F211" s="74" t="s">
        <v>966</v>
      </c>
      <c r="G211" s="211" t="s">
        <v>809</v>
      </c>
      <c r="H211" s="57">
        <v>10</v>
      </c>
      <c r="I211" s="360">
        <v>0</v>
      </c>
      <c r="J211" s="360">
        <v>10</v>
      </c>
      <c r="K211" s="163">
        <f t="shared" si="6"/>
        <v>10</v>
      </c>
      <c r="L211" s="341" t="s">
        <v>245</v>
      </c>
      <c r="M211" s="341" t="s">
        <v>245</v>
      </c>
      <c r="N211" s="341" t="s">
        <v>245</v>
      </c>
      <c r="O211" s="528">
        <v>10</v>
      </c>
      <c r="P211" s="343" t="s">
        <v>245</v>
      </c>
      <c r="Q211" s="341" t="s">
        <v>245</v>
      </c>
      <c r="R211" s="341" t="s">
        <v>1226</v>
      </c>
      <c r="S211" s="341" t="s">
        <v>245</v>
      </c>
      <c r="T211" s="341" t="s">
        <v>245</v>
      </c>
      <c r="U211" s="341" t="s">
        <v>245</v>
      </c>
      <c r="V211" s="341" t="s">
        <v>1226</v>
      </c>
    </row>
    <row r="212" spans="1:22" s="29" customFormat="1" ht="15" x14ac:dyDescent="0.25">
      <c r="A212" s="70">
        <v>22</v>
      </c>
      <c r="B212" s="917" t="s">
        <v>5</v>
      </c>
      <c r="C212" s="56" t="s">
        <v>995</v>
      </c>
      <c r="D212" s="72" t="s">
        <v>502</v>
      </c>
      <c r="E212" s="345">
        <v>51061113</v>
      </c>
      <c r="F212" s="347">
        <v>40612</v>
      </c>
      <c r="G212" s="211" t="s">
        <v>809</v>
      </c>
      <c r="H212" s="57">
        <v>10</v>
      </c>
      <c r="I212" s="360">
        <v>0</v>
      </c>
      <c r="J212" s="360">
        <v>10</v>
      </c>
      <c r="K212" s="163">
        <f t="shared" si="6"/>
        <v>10</v>
      </c>
      <c r="L212" s="341" t="s">
        <v>245</v>
      </c>
      <c r="M212" s="341" t="s">
        <v>245</v>
      </c>
      <c r="N212" s="341" t="s">
        <v>245</v>
      </c>
      <c r="O212" s="528">
        <v>10</v>
      </c>
      <c r="P212" s="343" t="s">
        <v>245</v>
      </c>
      <c r="Q212" s="341" t="s">
        <v>245</v>
      </c>
      <c r="R212" s="341" t="s">
        <v>1226</v>
      </c>
      <c r="S212" s="341" t="s">
        <v>245</v>
      </c>
      <c r="T212" s="341" t="s">
        <v>245</v>
      </c>
      <c r="U212" s="341" t="s">
        <v>245</v>
      </c>
      <c r="V212" s="341" t="s">
        <v>1226</v>
      </c>
    </row>
    <row r="213" spans="1:22" s="29" customFormat="1" ht="15" x14ac:dyDescent="0.25">
      <c r="A213" s="70">
        <v>23</v>
      </c>
      <c r="B213" s="917" t="s">
        <v>20</v>
      </c>
      <c r="C213" s="56" t="s">
        <v>993</v>
      </c>
      <c r="D213" s="72" t="s">
        <v>397</v>
      </c>
      <c r="E213" s="75">
        <v>50522746</v>
      </c>
      <c r="F213" s="99">
        <v>40555</v>
      </c>
      <c r="G213" s="211" t="s">
        <v>809</v>
      </c>
      <c r="H213" s="57">
        <v>10</v>
      </c>
      <c r="I213" s="360">
        <v>0</v>
      </c>
      <c r="J213" s="360">
        <v>10</v>
      </c>
      <c r="K213" s="163">
        <f t="shared" si="6"/>
        <v>10</v>
      </c>
      <c r="L213" s="341" t="s">
        <v>245</v>
      </c>
      <c r="M213" s="341" t="s">
        <v>245</v>
      </c>
      <c r="N213" s="341" t="s">
        <v>245</v>
      </c>
      <c r="O213" s="528">
        <v>10</v>
      </c>
      <c r="P213" s="343" t="s">
        <v>245</v>
      </c>
      <c r="Q213" s="341" t="s">
        <v>245</v>
      </c>
      <c r="R213" s="341" t="s">
        <v>1226</v>
      </c>
      <c r="S213" s="341" t="s">
        <v>245</v>
      </c>
      <c r="T213" s="341" t="s">
        <v>245</v>
      </c>
      <c r="U213" s="341" t="s">
        <v>245</v>
      </c>
      <c r="V213" s="341" t="s">
        <v>1226</v>
      </c>
    </row>
    <row r="214" spans="1:22" s="29" customFormat="1" ht="15" x14ac:dyDescent="0.25">
      <c r="A214" s="70">
        <v>24</v>
      </c>
      <c r="B214" s="917" t="s">
        <v>5</v>
      </c>
      <c r="C214" s="56" t="s">
        <v>599</v>
      </c>
      <c r="D214" s="72" t="s">
        <v>600</v>
      </c>
      <c r="E214" s="345">
        <v>51067643</v>
      </c>
      <c r="F214" s="347">
        <v>40616</v>
      </c>
      <c r="G214" s="211" t="s">
        <v>809</v>
      </c>
      <c r="H214" s="57">
        <v>10</v>
      </c>
      <c r="I214" s="360">
        <v>0</v>
      </c>
      <c r="J214" s="360">
        <v>10</v>
      </c>
      <c r="K214" s="163">
        <f t="shared" si="6"/>
        <v>10</v>
      </c>
      <c r="L214" s="341" t="s">
        <v>245</v>
      </c>
      <c r="M214" s="341" t="s">
        <v>245</v>
      </c>
      <c r="N214" s="341" t="s">
        <v>245</v>
      </c>
      <c r="O214" s="528">
        <v>10</v>
      </c>
      <c r="P214" s="343" t="s">
        <v>245</v>
      </c>
      <c r="Q214" s="341" t="s">
        <v>245</v>
      </c>
      <c r="R214" s="341" t="s">
        <v>1226</v>
      </c>
      <c r="S214" s="341" t="s">
        <v>245</v>
      </c>
      <c r="T214" s="341" t="s">
        <v>245</v>
      </c>
      <c r="U214" s="341" t="s">
        <v>245</v>
      </c>
      <c r="V214" s="341" t="s">
        <v>1226</v>
      </c>
    </row>
    <row r="215" spans="1:22" s="29" customFormat="1" ht="15" x14ac:dyDescent="0.25">
      <c r="A215" s="70">
        <v>25</v>
      </c>
      <c r="B215" s="917" t="s">
        <v>43</v>
      </c>
      <c r="C215" s="56" t="s">
        <v>539</v>
      </c>
      <c r="D215" s="72" t="s">
        <v>570</v>
      </c>
      <c r="E215" s="345">
        <v>50198746</v>
      </c>
      <c r="F215" s="348">
        <v>40332</v>
      </c>
      <c r="G215" s="211" t="s">
        <v>809</v>
      </c>
      <c r="H215" s="57">
        <v>5</v>
      </c>
      <c r="I215" s="360">
        <v>5</v>
      </c>
      <c r="J215" s="360">
        <v>0</v>
      </c>
      <c r="K215" s="163">
        <f t="shared" si="6"/>
        <v>5</v>
      </c>
      <c r="L215" s="559">
        <v>5</v>
      </c>
      <c r="M215" s="341" t="s">
        <v>245</v>
      </c>
      <c r="N215" s="343" t="s">
        <v>245</v>
      </c>
      <c r="O215" s="341" t="s">
        <v>245</v>
      </c>
      <c r="P215" s="343" t="s">
        <v>245</v>
      </c>
      <c r="Q215" s="341" t="s">
        <v>245</v>
      </c>
      <c r="R215" s="341" t="s">
        <v>1226</v>
      </c>
      <c r="S215" s="341" t="s">
        <v>245</v>
      </c>
      <c r="T215" s="341" t="s">
        <v>245</v>
      </c>
      <c r="U215" s="341" t="s">
        <v>245</v>
      </c>
      <c r="V215" s="341" t="s">
        <v>1226</v>
      </c>
    </row>
    <row r="216" spans="1:22" s="29" customFormat="1" ht="15" x14ac:dyDescent="0.25">
      <c r="A216" s="70">
        <v>26</v>
      </c>
      <c r="B216" s="917" t="s">
        <v>65</v>
      </c>
      <c r="C216" s="56" t="s">
        <v>705</v>
      </c>
      <c r="D216" s="72" t="s">
        <v>706</v>
      </c>
      <c r="E216" s="345">
        <v>49996456</v>
      </c>
      <c r="F216" s="348">
        <v>40300</v>
      </c>
      <c r="G216" s="211" t="s">
        <v>809</v>
      </c>
      <c r="H216" s="57">
        <v>5</v>
      </c>
      <c r="I216" s="360">
        <v>5</v>
      </c>
      <c r="J216" s="360">
        <v>0</v>
      </c>
      <c r="K216" s="163">
        <f t="shared" si="6"/>
        <v>5</v>
      </c>
      <c r="L216" s="559">
        <v>5</v>
      </c>
      <c r="M216" s="341" t="s">
        <v>245</v>
      </c>
      <c r="N216" s="343" t="s">
        <v>245</v>
      </c>
      <c r="O216" s="341" t="s">
        <v>245</v>
      </c>
      <c r="P216" s="343" t="s">
        <v>245</v>
      </c>
      <c r="Q216" s="341" t="s">
        <v>245</v>
      </c>
      <c r="R216" s="341" t="s">
        <v>1226</v>
      </c>
      <c r="S216" s="341" t="s">
        <v>245</v>
      </c>
      <c r="T216" s="341" t="s">
        <v>245</v>
      </c>
      <c r="U216" s="341" t="s">
        <v>245</v>
      </c>
      <c r="V216" s="341" t="s">
        <v>1226</v>
      </c>
    </row>
    <row r="217" spans="1:22" s="29" customFormat="1" ht="15" x14ac:dyDescent="0.25">
      <c r="A217" s="70">
        <v>27</v>
      </c>
      <c r="B217" s="917" t="s">
        <v>3</v>
      </c>
      <c r="C217" s="56" t="s">
        <v>1171</v>
      </c>
      <c r="D217" s="72" t="s">
        <v>156</v>
      </c>
      <c r="E217" s="345" t="s">
        <v>825</v>
      </c>
      <c r="F217" s="348">
        <v>40249</v>
      </c>
      <c r="G217" s="211" t="s">
        <v>809</v>
      </c>
      <c r="H217" s="57">
        <v>5</v>
      </c>
      <c r="I217" s="360">
        <v>5</v>
      </c>
      <c r="J217" s="360">
        <v>0</v>
      </c>
      <c r="K217" s="163">
        <f t="shared" si="6"/>
        <v>5</v>
      </c>
      <c r="L217" s="341" t="s">
        <v>245</v>
      </c>
      <c r="M217" s="341" t="s">
        <v>245</v>
      </c>
      <c r="N217" s="559">
        <v>5</v>
      </c>
      <c r="O217" s="341" t="s">
        <v>245</v>
      </c>
      <c r="P217" s="343" t="s">
        <v>245</v>
      </c>
      <c r="Q217" s="341" t="s">
        <v>245</v>
      </c>
      <c r="R217" s="341" t="s">
        <v>1226</v>
      </c>
      <c r="S217" s="341" t="s">
        <v>245</v>
      </c>
      <c r="T217" s="341" t="s">
        <v>245</v>
      </c>
      <c r="U217" s="341" t="s">
        <v>245</v>
      </c>
      <c r="V217" s="341" t="s">
        <v>1226</v>
      </c>
    </row>
    <row r="218" spans="1:22" s="29" customFormat="1" ht="15" x14ac:dyDescent="0.25">
      <c r="A218" s="70">
        <v>28</v>
      </c>
      <c r="B218" s="917" t="s">
        <v>73</v>
      </c>
      <c r="C218" s="56" t="s">
        <v>240</v>
      </c>
      <c r="D218" s="72" t="s">
        <v>29</v>
      </c>
      <c r="E218" s="644">
        <v>50342908</v>
      </c>
      <c r="F218" s="645" t="s">
        <v>1549</v>
      </c>
      <c r="G218" s="211" t="s">
        <v>809</v>
      </c>
      <c r="H218" s="57">
        <v>4</v>
      </c>
      <c r="I218" s="360">
        <v>0</v>
      </c>
      <c r="J218" s="360">
        <v>4</v>
      </c>
      <c r="K218" s="163">
        <v>4</v>
      </c>
      <c r="L218" s="341" t="s">
        <v>245</v>
      </c>
      <c r="M218" s="341" t="s">
        <v>245</v>
      </c>
      <c r="N218" s="341" t="s">
        <v>245</v>
      </c>
      <c r="O218" s="341" t="s">
        <v>245</v>
      </c>
      <c r="P218" s="343" t="s">
        <v>245</v>
      </c>
      <c r="Q218" s="528" t="s">
        <v>1440</v>
      </c>
      <c r="R218" s="341" t="s">
        <v>1226</v>
      </c>
      <c r="S218" s="341" t="s">
        <v>245</v>
      </c>
      <c r="T218" s="341" t="s">
        <v>245</v>
      </c>
      <c r="U218" s="341" t="s">
        <v>245</v>
      </c>
      <c r="V218" s="341" t="s">
        <v>1226</v>
      </c>
    </row>
    <row r="219" spans="1:22" s="29" customFormat="1" ht="15" x14ac:dyDescent="0.25">
      <c r="A219" s="70">
        <v>29</v>
      </c>
      <c r="B219" s="917" t="s">
        <v>73</v>
      </c>
      <c r="C219" s="56" t="s">
        <v>1310</v>
      </c>
      <c r="D219" s="72" t="s">
        <v>346</v>
      </c>
      <c r="E219" s="644" t="s">
        <v>1551</v>
      </c>
      <c r="F219" s="645" t="s">
        <v>1550</v>
      </c>
      <c r="G219" s="211" t="s">
        <v>809</v>
      </c>
      <c r="H219" s="57">
        <v>4</v>
      </c>
      <c r="I219" s="360">
        <v>0</v>
      </c>
      <c r="J219" s="360">
        <v>4</v>
      </c>
      <c r="K219" s="163">
        <v>4</v>
      </c>
      <c r="L219" s="341" t="s">
        <v>245</v>
      </c>
      <c r="M219" s="341" t="s">
        <v>245</v>
      </c>
      <c r="N219" s="341" t="s">
        <v>245</v>
      </c>
      <c r="O219" s="341" t="s">
        <v>245</v>
      </c>
      <c r="P219" s="343" t="s">
        <v>245</v>
      </c>
      <c r="Q219" s="528" t="s">
        <v>1440</v>
      </c>
      <c r="R219" s="341" t="s">
        <v>1226</v>
      </c>
      <c r="S219" s="341" t="s">
        <v>245</v>
      </c>
      <c r="T219" s="341" t="s">
        <v>245</v>
      </c>
      <c r="U219" s="341" t="s">
        <v>245</v>
      </c>
      <c r="V219" s="341" t="s">
        <v>1226</v>
      </c>
    </row>
    <row r="220" spans="1:22" x14ac:dyDescent="0.2">
      <c r="A220" s="19"/>
      <c r="B220" s="19"/>
      <c r="C220" s="20"/>
      <c r="D220" s="21"/>
      <c r="E220" s="22"/>
      <c r="F220" s="438"/>
      <c r="G220" s="439"/>
      <c r="H220" s="439"/>
      <c r="I220" s="439"/>
      <c r="J220" s="439"/>
      <c r="K220" s="18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</row>
    <row r="221" spans="1:22" ht="74.25" customHeight="1" x14ac:dyDescent="0.2">
      <c r="A221" s="862" t="s">
        <v>1239</v>
      </c>
      <c r="B221" s="802" t="s">
        <v>0</v>
      </c>
      <c r="C221" s="802" t="s">
        <v>1</v>
      </c>
      <c r="D221" s="802" t="s">
        <v>2</v>
      </c>
      <c r="E221" s="803" t="s">
        <v>123</v>
      </c>
      <c r="F221" s="804" t="s">
        <v>123</v>
      </c>
      <c r="G221" s="802" t="s">
        <v>808</v>
      </c>
      <c r="H221" s="805" t="s">
        <v>1780</v>
      </c>
      <c r="I221" s="805" t="s">
        <v>1182</v>
      </c>
      <c r="J221" s="805" t="s">
        <v>1183</v>
      </c>
      <c r="K221" s="805" t="s">
        <v>1196</v>
      </c>
      <c r="L221" s="806" t="s">
        <v>125</v>
      </c>
      <c r="M221" s="840" t="s">
        <v>1142</v>
      </c>
      <c r="N221" s="806" t="s">
        <v>126</v>
      </c>
      <c r="O221" s="807" t="s">
        <v>125</v>
      </c>
      <c r="P221" s="806" t="s">
        <v>1777</v>
      </c>
      <c r="Q221" s="807" t="s">
        <v>1776</v>
      </c>
      <c r="R221" s="806" t="s">
        <v>126</v>
      </c>
      <c r="S221" s="806" t="s">
        <v>1218</v>
      </c>
      <c r="T221" s="806" t="s">
        <v>1223</v>
      </c>
      <c r="U221" s="807" t="s">
        <v>1223</v>
      </c>
      <c r="V221" s="806" t="s">
        <v>1225</v>
      </c>
    </row>
    <row r="222" spans="1:22" ht="97.5" customHeight="1" x14ac:dyDescent="0.2">
      <c r="A222" s="863" t="s">
        <v>124</v>
      </c>
      <c r="B222" s="811"/>
      <c r="C222" s="811"/>
      <c r="D222" s="843" t="s">
        <v>831</v>
      </c>
      <c r="E222" s="812"/>
      <c r="F222" s="813"/>
      <c r="G222" s="811"/>
      <c r="H222" s="844" t="s">
        <v>1185</v>
      </c>
      <c r="I222" s="868" t="s">
        <v>1783</v>
      </c>
      <c r="J222" s="844" t="s">
        <v>1784</v>
      </c>
      <c r="K222" s="844" t="s">
        <v>1192</v>
      </c>
      <c r="L222" s="806" t="s">
        <v>127</v>
      </c>
      <c r="M222" s="845" t="s">
        <v>924</v>
      </c>
      <c r="N222" s="806" t="s">
        <v>128</v>
      </c>
      <c r="O222" s="807" t="s">
        <v>892</v>
      </c>
      <c r="P222" s="806" t="s">
        <v>1775</v>
      </c>
      <c r="Q222" s="807" t="s">
        <v>1778</v>
      </c>
      <c r="R222" s="806" t="s">
        <v>1779</v>
      </c>
      <c r="S222" s="807" t="s">
        <v>1180</v>
      </c>
      <c r="T222" s="806" t="s">
        <v>1785</v>
      </c>
      <c r="U222" s="807" t="s">
        <v>1359</v>
      </c>
      <c r="V222" s="806" t="s">
        <v>1221</v>
      </c>
    </row>
    <row r="223" spans="1:22" s="66" customFormat="1" ht="72.599999999999994" customHeight="1" x14ac:dyDescent="0.25">
      <c r="A223" s="843"/>
      <c r="B223" s="843"/>
      <c r="C223" s="843" t="s">
        <v>121</v>
      </c>
      <c r="D223" s="864"/>
      <c r="E223" s="865"/>
      <c r="F223" s="866"/>
      <c r="G223" s="843"/>
      <c r="H223" s="843"/>
      <c r="I223" s="843"/>
      <c r="J223" s="843"/>
      <c r="K223" s="843"/>
      <c r="L223" s="818" t="s">
        <v>122</v>
      </c>
      <c r="M223" s="850">
        <v>45148</v>
      </c>
      <c r="N223" s="818" t="s">
        <v>129</v>
      </c>
      <c r="O223" s="820" t="s">
        <v>897</v>
      </c>
      <c r="P223" s="820" t="s">
        <v>1249</v>
      </c>
      <c r="Q223" s="820" t="s">
        <v>1140</v>
      </c>
      <c r="R223" s="820" t="s">
        <v>1210</v>
      </c>
      <c r="S223" s="851">
        <v>45122</v>
      </c>
      <c r="T223" s="851">
        <v>45155</v>
      </c>
      <c r="U223" s="820" t="s">
        <v>1222</v>
      </c>
      <c r="V223" s="820" t="s">
        <v>1224</v>
      </c>
    </row>
    <row r="224" spans="1:22" x14ac:dyDescent="0.2">
      <c r="A224" s="825"/>
      <c r="B224" s="825"/>
      <c r="C224" s="825" t="s">
        <v>121</v>
      </c>
      <c r="D224" s="825" t="s">
        <v>121</v>
      </c>
      <c r="E224" s="826"/>
      <c r="F224" s="827"/>
      <c r="G224" s="825"/>
      <c r="H224" s="825"/>
      <c r="I224" s="825"/>
      <c r="J224" s="825"/>
      <c r="K224" s="825"/>
      <c r="L224" s="829">
        <v>0.5</v>
      </c>
      <c r="M224" s="829">
        <v>0.5</v>
      </c>
      <c r="N224" s="829">
        <v>0.5</v>
      </c>
      <c r="O224" s="828">
        <v>1</v>
      </c>
      <c r="P224" s="828">
        <v>1</v>
      </c>
      <c r="Q224" s="828">
        <v>1</v>
      </c>
      <c r="R224" s="828">
        <v>1</v>
      </c>
      <c r="S224" s="829">
        <v>0.5</v>
      </c>
      <c r="T224" s="829">
        <v>0.5</v>
      </c>
      <c r="U224" s="828">
        <v>1</v>
      </c>
      <c r="V224" s="828">
        <v>1</v>
      </c>
    </row>
    <row r="225" spans="1:22" x14ac:dyDescent="0.2">
      <c r="A225" s="944" t="s">
        <v>891</v>
      </c>
      <c r="B225" s="944"/>
      <c r="C225" s="944"/>
      <c r="D225" s="944"/>
      <c r="E225" s="944"/>
      <c r="F225" s="579"/>
      <c r="G225" s="434"/>
      <c r="H225" s="434"/>
      <c r="I225" s="389" t="s">
        <v>121</v>
      </c>
      <c r="J225" s="389" t="s">
        <v>121</v>
      </c>
      <c r="K225" s="389" t="s">
        <v>121</v>
      </c>
      <c r="L225" s="389">
        <v>12</v>
      </c>
      <c r="M225" s="389">
        <v>12</v>
      </c>
      <c r="N225" s="389">
        <v>8</v>
      </c>
      <c r="O225" s="575">
        <v>13</v>
      </c>
      <c r="P225" s="575">
        <v>4</v>
      </c>
      <c r="Q225" s="417"/>
      <c r="R225" s="417"/>
      <c r="S225" s="417"/>
      <c r="T225" s="575" t="s">
        <v>1316</v>
      </c>
      <c r="U225" s="417"/>
      <c r="V225" s="417"/>
    </row>
    <row r="226" spans="1:22" s="29" customFormat="1" ht="15" x14ac:dyDescent="0.25">
      <c r="A226" s="70">
        <v>1</v>
      </c>
      <c r="B226" s="922" t="s">
        <v>63</v>
      </c>
      <c r="C226" s="409" t="s">
        <v>466</v>
      </c>
      <c r="D226" s="410" t="s">
        <v>467</v>
      </c>
      <c r="E226" s="128">
        <v>50174109</v>
      </c>
      <c r="F226" s="190" t="s">
        <v>967</v>
      </c>
      <c r="G226" s="387" t="s">
        <v>809</v>
      </c>
      <c r="H226" s="109">
        <v>1543</v>
      </c>
      <c r="I226" s="387">
        <v>533</v>
      </c>
      <c r="J226" s="387">
        <v>1010</v>
      </c>
      <c r="K226" s="191">
        <v>1543</v>
      </c>
      <c r="L226" s="136" t="s">
        <v>245</v>
      </c>
      <c r="M226" s="561">
        <v>178</v>
      </c>
      <c r="N226" s="532">
        <v>355</v>
      </c>
      <c r="O226" s="544" t="s">
        <v>1085</v>
      </c>
      <c r="P226" s="135" t="s">
        <v>245</v>
      </c>
      <c r="Q226" s="136" t="s">
        <v>245</v>
      </c>
      <c r="R226" s="136" t="s">
        <v>1226</v>
      </c>
      <c r="S226" s="136" t="s">
        <v>245</v>
      </c>
      <c r="T226" s="136" t="s">
        <v>245</v>
      </c>
      <c r="U226" s="136" t="s">
        <v>245</v>
      </c>
      <c r="V226" s="136" t="s">
        <v>1226</v>
      </c>
    </row>
    <row r="227" spans="1:22" s="29" customFormat="1" ht="15" x14ac:dyDescent="0.25">
      <c r="A227" s="70">
        <v>2</v>
      </c>
      <c r="B227" s="922" t="s">
        <v>20</v>
      </c>
      <c r="C227" s="142" t="s">
        <v>56</v>
      </c>
      <c r="D227" s="106" t="s">
        <v>996</v>
      </c>
      <c r="E227" s="192">
        <v>50629958</v>
      </c>
      <c r="F227" s="99">
        <v>40567</v>
      </c>
      <c r="G227" s="387" t="s">
        <v>809</v>
      </c>
      <c r="H227" s="109">
        <v>780</v>
      </c>
      <c r="I227" s="387">
        <v>0</v>
      </c>
      <c r="J227" s="387">
        <v>780</v>
      </c>
      <c r="K227" s="191">
        <f>SUM(L227:Q227)</f>
        <v>780</v>
      </c>
      <c r="L227" s="136" t="s">
        <v>245</v>
      </c>
      <c r="M227" s="136" t="s">
        <v>245</v>
      </c>
      <c r="N227" s="136" t="s">
        <v>245</v>
      </c>
      <c r="O227" s="532">
        <v>710</v>
      </c>
      <c r="P227" s="536">
        <v>70</v>
      </c>
      <c r="Q227" s="136" t="s">
        <v>245</v>
      </c>
      <c r="R227" s="136" t="s">
        <v>1226</v>
      </c>
      <c r="S227" s="136" t="s">
        <v>245</v>
      </c>
      <c r="T227" s="136" t="s">
        <v>245</v>
      </c>
      <c r="U227" s="136" t="s">
        <v>245</v>
      </c>
      <c r="V227" s="136" t="s">
        <v>1226</v>
      </c>
    </row>
    <row r="228" spans="1:22" s="29" customFormat="1" ht="15" x14ac:dyDescent="0.25">
      <c r="A228" s="70">
        <v>3</v>
      </c>
      <c r="B228" s="922" t="s">
        <v>20</v>
      </c>
      <c r="C228" s="142" t="s">
        <v>6</v>
      </c>
      <c r="D228" s="106" t="s">
        <v>441</v>
      </c>
      <c r="E228" s="192">
        <v>50629958</v>
      </c>
      <c r="F228" s="99">
        <v>40567</v>
      </c>
      <c r="G228" s="387" t="s">
        <v>809</v>
      </c>
      <c r="H228" s="109">
        <v>580</v>
      </c>
      <c r="I228" s="387">
        <v>0</v>
      </c>
      <c r="J228" s="387">
        <v>580</v>
      </c>
      <c r="K228" s="191">
        <f>SUM(L228:Q228)</f>
        <v>580</v>
      </c>
      <c r="L228" s="136" t="s">
        <v>245</v>
      </c>
      <c r="M228" s="136" t="s">
        <v>245</v>
      </c>
      <c r="N228" s="136" t="s">
        <v>245</v>
      </c>
      <c r="O228" s="532">
        <v>510</v>
      </c>
      <c r="P228" s="536">
        <v>70</v>
      </c>
      <c r="Q228" s="136" t="s">
        <v>245</v>
      </c>
      <c r="R228" s="136" t="s">
        <v>1226</v>
      </c>
      <c r="S228" s="136" t="s">
        <v>245</v>
      </c>
      <c r="T228" s="136" t="s">
        <v>245</v>
      </c>
      <c r="U228" s="136" t="s">
        <v>245</v>
      </c>
      <c r="V228" s="136" t="s">
        <v>1226</v>
      </c>
    </row>
    <row r="229" spans="1:22" s="29" customFormat="1" ht="15" x14ac:dyDescent="0.25">
      <c r="A229" s="70">
        <v>4</v>
      </c>
      <c r="B229" s="922" t="s">
        <v>5</v>
      </c>
      <c r="C229" s="142" t="s">
        <v>722</v>
      </c>
      <c r="D229" s="106" t="s">
        <v>259</v>
      </c>
      <c r="E229" s="128">
        <v>49987752</v>
      </c>
      <c r="F229" s="190">
        <v>40203</v>
      </c>
      <c r="G229" s="387" t="s">
        <v>809</v>
      </c>
      <c r="H229" s="109">
        <v>510</v>
      </c>
      <c r="I229" s="387">
        <v>0</v>
      </c>
      <c r="J229" s="387">
        <v>510</v>
      </c>
      <c r="K229" s="191">
        <v>510</v>
      </c>
      <c r="L229" s="136" t="s">
        <v>245</v>
      </c>
      <c r="M229" s="136" t="s">
        <v>245</v>
      </c>
      <c r="N229" s="136" t="s">
        <v>245</v>
      </c>
      <c r="O229" s="543" t="s">
        <v>1252</v>
      </c>
      <c r="P229" s="135" t="s">
        <v>245</v>
      </c>
      <c r="Q229" s="136" t="s">
        <v>245</v>
      </c>
      <c r="R229" s="136" t="s">
        <v>1226</v>
      </c>
      <c r="S229" s="136" t="s">
        <v>245</v>
      </c>
      <c r="T229" s="136" t="s">
        <v>245</v>
      </c>
      <c r="U229" s="136" t="s">
        <v>245</v>
      </c>
      <c r="V229" s="136" t="s">
        <v>1226</v>
      </c>
    </row>
    <row r="230" spans="1:22" s="29" customFormat="1" ht="15" x14ac:dyDescent="0.25">
      <c r="A230" s="70">
        <v>5</v>
      </c>
      <c r="B230" s="922" t="s">
        <v>73</v>
      </c>
      <c r="C230" s="142" t="s">
        <v>462</v>
      </c>
      <c r="D230" s="106" t="s">
        <v>463</v>
      </c>
      <c r="E230" s="644">
        <v>50605665</v>
      </c>
      <c r="F230" s="645">
        <v>40480</v>
      </c>
      <c r="G230" s="387" t="s">
        <v>809</v>
      </c>
      <c r="H230" s="109">
        <v>504</v>
      </c>
      <c r="I230" s="387">
        <v>0</v>
      </c>
      <c r="J230" s="387">
        <v>504</v>
      </c>
      <c r="K230" s="191">
        <v>504</v>
      </c>
      <c r="L230" s="136" t="s">
        <v>245</v>
      </c>
      <c r="M230" s="136" t="s">
        <v>245</v>
      </c>
      <c r="N230" s="135" t="s">
        <v>245</v>
      </c>
      <c r="O230" s="136" t="s">
        <v>245</v>
      </c>
      <c r="P230" s="135" t="s">
        <v>245</v>
      </c>
      <c r="Q230" s="532">
        <v>504</v>
      </c>
      <c r="R230" s="136" t="s">
        <v>1226</v>
      </c>
      <c r="S230" s="136" t="s">
        <v>245</v>
      </c>
      <c r="T230" s="136" t="s">
        <v>245</v>
      </c>
      <c r="U230" s="136" t="s">
        <v>245</v>
      </c>
      <c r="V230" s="136" t="s">
        <v>1226</v>
      </c>
    </row>
    <row r="231" spans="1:22" s="29" customFormat="1" ht="15" x14ac:dyDescent="0.25">
      <c r="A231" s="70">
        <v>6</v>
      </c>
      <c r="B231" s="922" t="s">
        <v>39</v>
      </c>
      <c r="C231" s="142" t="s">
        <v>476</v>
      </c>
      <c r="D231" s="106" t="s">
        <v>346</v>
      </c>
      <c r="E231" s="128">
        <v>50731107</v>
      </c>
      <c r="F231" s="190">
        <v>40511</v>
      </c>
      <c r="G231" s="387" t="s">
        <v>809</v>
      </c>
      <c r="H231" s="109">
        <v>405</v>
      </c>
      <c r="I231" s="387">
        <v>135</v>
      </c>
      <c r="J231" s="387">
        <v>270</v>
      </c>
      <c r="K231" s="191">
        <v>405</v>
      </c>
      <c r="L231" s="561">
        <v>135</v>
      </c>
      <c r="M231" s="136" t="s">
        <v>245</v>
      </c>
      <c r="N231" s="136" t="s">
        <v>245</v>
      </c>
      <c r="O231" s="544" t="s">
        <v>1376</v>
      </c>
      <c r="P231" s="135" t="s">
        <v>245</v>
      </c>
      <c r="Q231" s="136" t="s">
        <v>245</v>
      </c>
      <c r="R231" s="136" t="s">
        <v>1226</v>
      </c>
      <c r="S231" s="136" t="s">
        <v>245</v>
      </c>
      <c r="T231" s="136" t="s">
        <v>245</v>
      </c>
      <c r="U231" s="136" t="s">
        <v>245</v>
      </c>
      <c r="V231" s="136" t="s">
        <v>1226</v>
      </c>
    </row>
    <row r="232" spans="1:22" s="29" customFormat="1" ht="15" x14ac:dyDescent="0.25">
      <c r="A232" s="70">
        <v>7</v>
      </c>
      <c r="B232" s="922" t="s">
        <v>58</v>
      </c>
      <c r="C232" s="142" t="s">
        <v>586</v>
      </c>
      <c r="D232" s="106" t="s">
        <v>30</v>
      </c>
      <c r="E232" s="79">
        <v>51027107</v>
      </c>
      <c r="F232" s="80">
        <v>40665</v>
      </c>
      <c r="G232" s="387" t="s">
        <v>809</v>
      </c>
      <c r="H232" s="109">
        <v>370</v>
      </c>
      <c r="I232" s="387">
        <v>0</v>
      </c>
      <c r="J232" s="387">
        <v>370</v>
      </c>
      <c r="K232" s="191">
        <f>SUM(L232:Q232)</f>
        <v>370</v>
      </c>
      <c r="L232" s="136" t="s">
        <v>245</v>
      </c>
      <c r="M232" s="136" t="s">
        <v>245</v>
      </c>
      <c r="N232" s="136" t="s">
        <v>245</v>
      </c>
      <c r="O232" s="532">
        <v>370</v>
      </c>
      <c r="P232" s="135" t="s">
        <v>245</v>
      </c>
      <c r="Q232" s="136" t="s">
        <v>245</v>
      </c>
      <c r="R232" s="136" t="s">
        <v>1226</v>
      </c>
      <c r="S232" s="136" t="s">
        <v>245</v>
      </c>
      <c r="T232" s="136" t="s">
        <v>245</v>
      </c>
      <c r="U232" s="136" t="s">
        <v>245</v>
      </c>
      <c r="V232" s="136" t="s">
        <v>1226</v>
      </c>
    </row>
    <row r="233" spans="1:22" s="29" customFormat="1" ht="15" x14ac:dyDescent="0.25">
      <c r="A233" s="70">
        <v>8</v>
      </c>
      <c r="B233" s="922" t="s">
        <v>65</v>
      </c>
      <c r="C233" s="142" t="s">
        <v>705</v>
      </c>
      <c r="D233" s="106" t="s">
        <v>706</v>
      </c>
      <c r="E233" s="128">
        <v>49996456</v>
      </c>
      <c r="F233" s="134">
        <v>40300</v>
      </c>
      <c r="G233" s="387" t="s">
        <v>809</v>
      </c>
      <c r="H233" s="109">
        <v>370</v>
      </c>
      <c r="I233" s="387">
        <v>0</v>
      </c>
      <c r="J233" s="387">
        <v>370</v>
      </c>
      <c r="K233" s="191">
        <v>370</v>
      </c>
      <c r="L233" s="136" t="s">
        <v>245</v>
      </c>
      <c r="M233" s="136" t="s">
        <v>245</v>
      </c>
      <c r="N233" s="136" t="s">
        <v>245</v>
      </c>
      <c r="O233" s="545" t="s">
        <v>1379</v>
      </c>
      <c r="P233" s="135" t="s">
        <v>245</v>
      </c>
      <c r="Q233" s="136" t="s">
        <v>245</v>
      </c>
      <c r="R233" s="136" t="s">
        <v>1226</v>
      </c>
      <c r="S233" s="136" t="s">
        <v>245</v>
      </c>
      <c r="T233" s="136" t="s">
        <v>245</v>
      </c>
      <c r="U233" s="136" t="s">
        <v>245</v>
      </c>
      <c r="V233" s="136" t="s">
        <v>1226</v>
      </c>
    </row>
    <row r="234" spans="1:22" s="29" customFormat="1" ht="15" x14ac:dyDescent="0.25">
      <c r="A234" s="655">
        <v>9</v>
      </c>
      <c r="B234" s="922" t="s">
        <v>61</v>
      </c>
      <c r="C234" s="142" t="s">
        <v>226</v>
      </c>
      <c r="D234" s="106" t="s">
        <v>577</v>
      </c>
      <c r="E234" s="644" t="s">
        <v>1553</v>
      </c>
      <c r="F234" s="645" t="s">
        <v>1552</v>
      </c>
      <c r="G234" s="387" t="s">
        <v>809</v>
      </c>
      <c r="H234" s="109">
        <v>354</v>
      </c>
      <c r="I234" s="387">
        <v>0</v>
      </c>
      <c r="J234" s="387">
        <v>354</v>
      </c>
      <c r="K234" s="191">
        <v>354</v>
      </c>
      <c r="L234" s="136" t="s">
        <v>245</v>
      </c>
      <c r="M234" s="136" t="s">
        <v>245</v>
      </c>
      <c r="N234" s="135" t="s">
        <v>245</v>
      </c>
      <c r="O234" s="136" t="s">
        <v>245</v>
      </c>
      <c r="P234" s="135" t="s">
        <v>245</v>
      </c>
      <c r="Q234" s="532">
        <v>354</v>
      </c>
      <c r="R234" s="136" t="s">
        <v>1226</v>
      </c>
      <c r="S234" s="136" t="s">
        <v>245</v>
      </c>
      <c r="T234" s="136" t="s">
        <v>245</v>
      </c>
      <c r="U234" s="136" t="s">
        <v>245</v>
      </c>
      <c r="V234" s="136" t="s">
        <v>1226</v>
      </c>
    </row>
    <row r="235" spans="1:22" s="29" customFormat="1" ht="15" x14ac:dyDescent="0.25">
      <c r="A235" s="70">
        <v>10</v>
      </c>
      <c r="B235" s="922" t="s">
        <v>20</v>
      </c>
      <c r="C235" s="142" t="s">
        <v>539</v>
      </c>
      <c r="D235" s="106" t="s">
        <v>367</v>
      </c>
      <c r="E235" s="128">
        <v>49622010</v>
      </c>
      <c r="F235" s="193">
        <v>40220</v>
      </c>
      <c r="G235" s="387" t="s">
        <v>809</v>
      </c>
      <c r="H235" s="109">
        <v>323</v>
      </c>
      <c r="I235" s="387">
        <v>253</v>
      </c>
      <c r="J235" s="387">
        <v>70</v>
      </c>
      <c r="K235" s="191">
        <f>SUM(L235:Q235)</f>
        <v>323</v>
      </c>
      <c r="L235" s="584">
        <v>5</v>
      </c>
      <c r="M235" s="561">
        <v>248</v>
      </c>
      <c r="N235" s="135" t="s">
        <v>245</v>
      </c>
      <c r="O235" s="136" t="s">
        <v>245</v>
      </c>
      <c r="P235" s="488">
        <v>70</v>
      </c>
      <c r="Q235" s="136" t="s">
        <v>245</v>
      </c>
      <c r="R235" s="136" t="s">
        <v>1226</v>
      </c>
      <c r="S235" s="136" t="s">
        <v>245</v>
      </c>
      <c r="T235" s="136" t="s">
        <v>245</v>
      </c>
      <c r="U235" s="136" t="s">
        <v>245</v>
      </c>
      <c r="V235" s="136" t="s">
        <v>1226</v>
      </c>
    </row>
    <row r="236" spans="1:22" s="29" customFormat="1" ht="15" x14ac:dyDescent="0.25">
      <c r="A236" s="70">
        <v>11</v>
      </c>
      <c r="B236" s="922" t="s">
        <v>162</v>
      </c>
      <c r="C236" s="142" t="s">
        <v>587</v>
      </c>
      <c r="D236" s="106" t="s">
        <v>22</v>
      </c>
      <c r="E236" s="180">
        <v>50572678</v>
      </c>
      <c r="F236" s="440">
        <v>40577</v>
      </c>
      <c r="G236" s="387" t="s">
        <v>809</v>
      </c>
      <c r="H236" s="109">
        <v>270</v>
      </c>
      <c r="I236" s="387">
        <v>0</v>
      </c>
      <c r="J236" s="387">
        <v>110</v>
      </c>
      <c r="K236" s="191">
        <f>SUM(L236:Q236)</f>
        <v>270</v>
      </c>
      <c r="L236" s="136" t="s">
        <v>245</v>
      </c>
      <c r="M236" s="136" t="s">
        <v>245</v>
      </c>
      <c r="N236" s="136" t="s">
        <v>245</v>
      </c>
      <c r="O236" s="532">
        <v>270</v>
      </c>
      <c r="P236" s="135" t="s">
        <v>245</v>
      </c>
      <c r="Q236" s="136" t="s">
        <v>245</v>
      </c>
      <c r="R236" s="136" t="s">
        <v>1226</v>
      </c>
      <c r="S236" s="136" t="s">
        <v>245</v>
      </c>
      <c r="T236" s="136" t="s">
        <v>245</v>
      </c>
      <c r="U236" s="136" t="s">
        <v>245</v>
      </c>
      <c r="V236" s="136" t="s">
        <v>1226</v>
      </c>
    </row>
    <row r="237" spans="1:22" s="29" customFormat="1" ht="15" x14ac:dyDescent="0.25">
      <c r="A237" s="70">
        <v>12</v>
      </c>
      <c r="B237" s="922" t="s">
        <v>5</v>
      </c>
      <c r="C237" s="142" t="s">
        <v>471</v>
      </c>
      <c r="D237" s="106" t="s">
        <v>32</v>
      </c>
      <c r="E237" s="128">
        <v>49310175</v>
      </c>
      <c r="F237" s="115">
        <v>40220</v>
      </c>
      <c r="G237" s="387" t="s">
        <v>809</v>
      </c>
      <c r="H237" s="109">
        <v>260</v>
      </c>
      <c r="I237" s="387">
        <v>260</v>
      </c>
      <c r="J237" s="387">
        <v>0</v>
      </c>
      <c r="K237" s="191">
        <v>260</v>
      </c>
      <c r="L237" s="561">
        <v>255</v>
      </c>
      <c r="M237" s="136" t="s">
        <v>245</v>
      </c>
      <c r="N237" s="568" t="s">
        <v>1389</v>
      </c>
      <c r="O237" s="136" t="s">
        <v>245</v>
      </c>
      <c r="P237" s="135" t="s">
        <v>245</v>
      </c>
      <c r="Q237" s="136" t="s">
        <v>245</v>
      </c>
      <c r="R237" s="136" t="s">
        <v>1226</v>
      </c>
      <c r="S237" s="136" t="s">
        <v>245</v>
      </c>
      <c r="T237" s="136" t="s">
        <v>245</v>
      </c>
      <c r="U237" s="136" t="s">
        <v>245</v>
      </c>
      <c r="V237" s="136" t="s">
        <v>1226</v>
      </c>
    </row>
    <row r="238" spans="1:22" s="29" customFormat="1" ht="15" x14ac:dyDescent="0.25">
      <c r="A238" s="70">
        <v>13</v>
      </c>
      <c r="B238" s="922" t="s">
        <v>73</v>
      </c>
      <c r="C238" s="142" t="s">
        <v>701</v>
      </c>
      <c r="D238" s="106" t="s">
        <v>1463</v>
      </c>
      <c r="E238" s="644">
        <v>50517762</v>
      </c>
      <c r="F238" s="645" t="s">
        <v>1554</v>
      </c>
      <c r="G238" s="387" t="s">
        <v>809</v>
      </c>
      <c r="H238" s="109">
        <v>254</v>
      </c>
      <c r="I238" s="387">
        <v>0</v>
      </c>
      <c r="J238" s="387">
        <v>254</v>
      </c>
      <c r="K238" s="191">
        <v>254</v>
      </c>
      <c r="L238" s="136" t="s">
        <v>245</v>
      </c>
      <c r="M238" s="136" t="s">
        <v>245</v>
      </c>
      <c r="N238" s="135" t="s">
        <v>245</v>
      </c>
      <c r="O238" s="136" t="s">
        <v>245</v>
      </c>
      <c r="P238" s="135" t="s">
        <v>245</v>
      </c>
      <c r="Q238" s="532">
        <v>254</v>
      </c>
      <c r="R238" s="136" t="s">
        <v>1226</v>
      </c>
      <c r="S238" s="136" t="s">
        <v>245</v>
      </c>
      <c r="T238" s="136" t="s">
        <v>245</v>
      </c>
      <c r="U238" s="136" t="s">
        <v>245</v>
      </c>
      <c r="V238" s="136" t="s">
        <v>1226</v>
      </c>
    </row>
    <row r="239" spans="1:22" s="29" customFormat="1" ht="15" x14ac:dyDescent="0.25">
      <c r="A239" s="70">
        <v>14</v>
      </c>
      <c r="B239" s="922" t="s">
        <v>73</v>
      </c>
      <c r="C239" s="142" t="s">
        <v>18</v>
      </c>
      <c r="D239" s="106" t="s">
        <v>38</v>
      </c>
      <c r="E239" s="644" t="s">
        <v>1556</v>
      </c>
      <c r="F239" s="645" t="s">
        <v>1555</v>
      </c>
      <c r="G239" s="387" t="s">
        <v>809</v>
      </c>
      <c r="H239" s="109">
        <v>254</v>
      </c>
      <c r="I239" s="387">
        <v>0</v>
      </c>
      <c r="J239" s="387">
        <v>254</v>
      </c>
      <c r="K239" s="191">
        <v>254</v>
      </c>
      <c r="L239" s="136" t="s">
        <v>245</v>
      </c>
      <c r="M239" s="136" t="s">
        <v>245</v>
      </c>
      <c r="N239" s="135" t="s">
        <v>245</v>
      </c>
      <c r="O239" s="136" t="s">
        <v>245</v>
      </c>
      <c r="P239" s="135" t="s">
        <v>245</v>
      </c>
      <c r="Q239" s="532">
        <v>254</v>
      </c>
      <c r="R239" s="136" t="s">
        <v>1226</v>
      </c>
      <c r="S239" s="136" t="s">
        <v>245</v>
      </c>
      <c r="T239" s="136" t="s">
        <v>245</v>
      </c>
      <c r="U239" s="136" t="s">
        <v>245</v>
      </c>
      <c r="V239" s="136" t="s">
        <v>1226</v>
      </c>
    </row>
    <row r="240" spans="1:22" s="29" customFormat="1" ht="15" x14ac:dyDescent="0.25">
      <c r="A240" s="70">
        <v>15</v>
      </c>
      <c r="B240" s="922" t="s">
        <v>58</v>
      </c>
      <c r="C240" s="142" t="s">
        <v>474</v>
      </c>
      <c r="D240" s="106" t="s">
        <v>262</v>
      </c>
      <c r="E240" s="128">
        <v>50190609</v>
      </c>
      <c r="F240" s="193">
        <v>40509</v>
      </c>
      <c r="G240" s="387" t="s">
        <v>809</v>
      </c>
      <c r="H240" s="109">
        <v>185</v>
      </c>
      <c r="I240" s="387">
        <v>185</v>
      </c>
      <c r="J240" s="387">
        <v>0</v>
      </c>
      <c r="K240" s="191">
        <f>SUM(L240:Q240)</f>
        <v>185</v>
      </c>
      <c r="L240" s="561">
        <v>185</v>
      </c>
      <c r="M240" s="136" t="s">
        <v>245</v>
      </c>
      <c r="N240" s="135" t="s">
        <v>245</v>
      </c>
      <c r="O240" s="136" t="s">
        <v>245</v>
      </c>
      <c r="P240" s="135" t="s">
        <v>245</v>
      </c>
      <c r="Q240" s="136" t="s">
        <v>245</v>
      </c>
      <c r="R240" s="136" t="s">
        <v>1226</v>
      </c>
      <c r="S240" s="136" t="s">
        <v>245</v>
      </c>
      <c r="T240" s="136" t="s">
        <v>245</v>
      </c>
      <c r="U240" s="136" t="s">
        <v>245</v>
      </c>
      <c r="V240" s="136" t="s">
        <v>1226</v>
      </c>
    </row>
    <row r="241" spans="1:22" s="29" customFormat="1" ht="15" x14ac:dyDescent="0.25">
      <c r="A241" s="70">
        <v>16</v>
      </c>
      <c r="B241" s="922" t="s">
        <v>35</v>
      </c>
      <c r="C241" s="142" t="s">
        <v>866</v>
      </c>
      <c r="D241" s="106" t="s">
        <v>399</v>
      </c>
      <c r="E241" s="454">
        <v>51092872</v>
      </c>
      <c r="F241" s="924">
        <v>40696</v>
      </c>
      <c r="G241" s="387" t="s">
        <v>809</v>
      </c>
      <c r="H241" s="109">
        <v>184</v>
      </c>
      <c r="I241" s="387">
        <v>0</v>
      </c>
      <c r="J241" s="387">
        <v>184</v>
      </c>
      <c r="K241" s="191">
        <v>184</v>
      </c>
      <c r="L241" s="136" t="s">
        <v>245</v>
      </c>
      <c r="M241" s="136" t="s">
        <v>245</v>
      </c>
      <c r="N241" s="135" t="s">
        <v>245</v>
      </c>
      <c r="O241" s="136" t="s">
        <v>245</v>
      </c>
      <c r="P241" s="135" t="s">
        <v>245</v>
      </c>
      <c r="Q241" s="532">
        <v>184</v>
      </c>
      <c r="R241" s="136" t="s">
        <v>1226</v>
      </c>
      <c r="S241" s="136" t="s">
        <v>245</v>
      </c>
      <c r="T241" s="136" t="s">
        <v>245</v>
      </c>
      <c r="U241" s="136" t="s">
        <v>245</v>
      </c>
      <c r="V241" s="136" t="s">
        <v>1226</v>
      </c>
    </row>
    <row r="242" spans="1:22" s="29" customFormat="1" ht="15" x14ac:dyDescent="0.25">
      <c r="A242" s="70">
        <v>17</v>
      </c>
      <c r="B242" s="922" t="s">
        <v>39</v>
      </c>
      <c r="C242" s="142" t="s">
        <v>1557</v>
      </c>
      <c r="D242" s="106" t="s">
        <v>362</v>
      </c>
      <c r="E242" s="644" t="s">
        <v>1559</v>
      </c>
      <c r="F242" s="645" t="s">
        <v>1558</v>
      </c>
      <c r="G242" s="387" t="s">
        <v>809</v>
      </c>
      <c r="H242" s="109">
        <v>184</v>
      </c>
      <c r="I242" s="387">
        <v>0</v>
      </c>
      <c r="J242" s="387">
        <v>184</v>
      </c>
      <c r="K242" s="191">
        <v>184</v>
      </c>
      <c r="L242" s="136" t="s">
        <v>245</v>
      </c>
      <c r="M242" s="136" t="s">
        <v>245</v>
      </c>
      <c r="N242" s="135" t="s">
        <v>245</v>
      </c>
      <c r="O242" s="136" t="s">
        <v>245</v>
      </c>
      <c r="P242" s="135" t="s">
        <v>245</v>
      </c>
      <c r="Q242" s="532">
        <v>184</v>
      </c>
      <c r="R242" s="136" t="s">
        <v>1226</v>
      </c>
      <c r="S242" s="136" t="s">
        <v>245</v>
      </c>
      <c r="T242" s="136" t="s">
        <v>245</v>
      </c>
      <c r="U242" s="136" t="s">
        <v>245</v>
      </c>
      <c r="V242" s="136" t="s">
        <v>1226</v>
      </c>
    </row>
    <row r="243" spans="1:22" s="29" customFormat="1" ht="15" x14ac:dyDescent="0.25">
      <c r="A243" s="70">
        <v>18</v>
      </c>
      <c r="B243" s="922" t="s">
        <v>60</v>
      </c>
      <c r="C243" s="142" t="s">
        <v>748</v>
      </c>
      <c r="D243" s="106" t="s">
        <v>749</v>
      </c>
      <c r="E243" s="441">
        <v>50105296</v>
      </c>
      <c r="F243" s="442">
        <v>40438</v>
      </c>
      <c r="G243" s="387" t="s">
        <v>809</v>
      </c>
      <c r="H243" s="109">
        <v>94</v>
      </c>
      <c r="I243" s="387">
        <v>94</v>
      </c>
      <c r="J243" s="387">
        <v>0</v>
      </c>
      <c r="K243" s="191">
        <f>SUM(L243:Q243)</f>
        <v>94</v>
      </c>
      <c r="L243" s="136" t="s">
        <v>245</v>
      </c>
      <c r="M243" s="561">
        <v>94</v>
      </c>
      <c r="N243" s="135" t="s">
        <v>245</v>
      </c>
      <c r="O243" s="136" t="s">
        <v>245</v>
      </c>
      <c r="P243" s="135" t="s">
        <v>245</v>
      </c>
      <c r="Q243" s="136" t="s">
        <v>245</v>
      </c>
      <c r="R243" s="136" t="s">
        <v>1226</v>
      </c>
      <c r="S243" s="136" t="s">
        <v>245</v>
      </c>
      <c r="T243" s="136" t="s">
        <v>245</v>
      </c>
      <c r="U243" s="136" t="s">
        <v>245</v>
      </c>
      <c r="V243" s="136" t="s">
        <v>1226</v>
      </c>
    </row>
    <row r="244" spans="1:22" s="29" customFormat="1" ht="14.1" customHeight="1" x14ac:dyDescent="0.25">
      <c r="A244" s="70">
        <v>19</v>
      </c>
      <c r="B244" s="922" t="s">
        <v>20</v>
      </c>
      <c r="C244" s="142" t="s">
        <v>933</v>
      </c>
      <c r="D244" s="106" t="s">
        <v>38</v>
      </c>
      <c r="E244" s="100">
        <v>49963181</v>
      </c>
      <c r="F244" s="115" t="s">
        <v>967</v>
      </c>
      <c r="G244" s="387" t="s">
        <v>809</v>
      </c>
      <c r="H244" s="109">
        <v>80</v>
      </c>
      <c r="I244" s="387">
        <v>0</v>
      </c>
      <c r="J244" s="387">
        <v>80</v>
      </c>
      <c r="K244" s="191">
        <f>SUM(L244:Q244)</f>
        <v>80</v>
      </c>
      <c r="L244" s="136" t="s">
        <v>245</v>
      </c>
      <c r="M244" s="136" t="s">
        <v>245</v>
      </c>
      <c r="N244" s="136" t="s">
        <v>245</v>
      </c>
      <c r="O244" s="532">
        <v>10</v>
      </c>
      <c r="P244" s="536">
        <v>70</v>
      </c>
      <c r="Q244" s="136" t="s">
        <v>245</v>
      </c>
      <c r="R244" s="136" t="s">
        <v>1226</v>
      </c>
      <c r="S244" s="136" t="s">
        <v>245</v>
      </c>
      <c r="T244" s="136" t="s">
        <v>245</v>
      </c>
      <c r="U244" s="136" t="s">
        <v>245</v>
      </c>
      <c r="V244" s="136" t="s">
        <v>1226</v>
      </c>
    </row>
    <row r="245" spans="1:22" s="29" customFormat="1" ht="14.1" customHeight="1" x14ac:dyDescent="0.25">
      <c r="A245" s="70">
        <v>20</v>
      </c>
      <c r="B245" s="922" t="s">
        <v>39</v>
      </c>
      <c r="C245" s="142" t="s">
        <v>661</v>
      </c>
      <c r="D245" s="106" t="s">
        <v>79</v>
      </c>
      <c r="E245" s="128">
        <v>51306584</v>
      </c>
      <c r="F245" s="190">
        <v>40806</v>
      </c>
      <c r="G245" s="387" t="s">
        <v>809</v>
      </c>
      <c r="H245" s="109">
        <v>10</v>
      </c>
      <c r="I245" s="387">
        <v>0</v>
      </c>
      <c r="J245" s="387">
        <v>10</v>
      </c>
      <c r="K245" s="191">
        <f>SUM(L245:Q245)</f>
        <v>10</v>
      </c>
      <c r="L245" s="136" t="s">
        <v>245</v>
      </c>
      <c r="M245" s="136" t="s">
        <v>245</v>
      </c>
      <c r="N245" s="136" t="s">
        <v>245</v>
      </c>
      <c r="O245" s="532">
        <v>10</v>
      </c>
      <c r="P245" s="135" t="s">
        <v>245</v>
      </c>
      <c r="Q245" s="136" t="s">
        <v>245</v>
      </c>
      <c r="R245" s="136" t="s">
        <v>1226</v>
      </c>
      <c r="S245" s="136" t="s">
        <v>245</v>
      </c>
      <c r="T245" s="136" t="s">
        <v>245</v>
      </c>
      <c r="U245" s="136" t="s">
        <v>245</v>
      </c>
      <c r="V245" s="136" t="s">
        <v>1226</v>
      </c>
    </row>
    <row r="246" spans="1:22" s="29" customFormat="1" ht="14.1" customHeight="1" x14ac:dyDescent="0.25">
      <c r="A246" s="70">
        <v>21</v>
      </c>
      <c r="B246" s="922" t="s">
        <v>11</v>
      </c>
      <c r="C246" s="142" t="s">
        <v>997</v>
      </c>
      <c r="D246" s="106" t="s">
        <v>496</v>
      </c>
      <c r="E246" s="128">
        <v>50352232</v>
      </c>
      <c r="F246" s="190">
        <v>40334</v>
      </c>
      <c r="G246" s="387" t="s">
        <v>809</v>
      </c>
      <c r="H246" s="109">
        <v>10</v>
      </c>
      <c r="I246" s="387">
        <v>0</v>
      </c>
      <c r="J246" s="387">
        <v>10</v>
      </c>
      <c r="K246" s="191">
        <f>SUM(L246:Q246)</f>
        <v>10</v>
      </c>
      <c r="L246" s="136" t="s">
        <v>245</v>
      </c>
      <c r="M246" s="136" t="s">
        <v>245</v>
      </c>
      <c r="N246" s="136" t="s">
        <v>245</v>
      </c>
      <c r="O246" s="532">
        <v>10</v>
      </c>
      <c r="P246" s="135" t="s">
        <v>245</v>
      </c>
      <c r="Q246" s="136" t="s">
        <v>245</v>
      </c>
      <c r="R246" s="136" t="s">
        <v>1226</v>
      </c>
      <c r="S246" s="136" t="s">
        <v>245</v>
      </c>
      <c r="T246" s="136" t="s">
        <v>245</v>
      </c>
      <c r="U246" s="136" t="s">
        <v>245</v>
      </c>
      <c r="V246" s="136" t="s">
        <v>1226</v>
      </c>
    </row>
    <row r="247" spans="1:22" s="29" customFormat="1" ht="14.1" customHeight="1" x14ac:dyDescent="0.25">
      <c r="A247" s="70">
        <v>22</v>
      </c>
      <c r="B247" s="922" t="s">
        <v>80</v>
      </c>
      <c r="C247" s="142" t="s">
        <v>702</v>
      </c>
      <c r="D247" s="106" t="s">
        <v>703</v>
      </c>
      <c r="E247" s="107">
        <v>49792898</v>
      </c>
      <c r="F247" s="74">
        <v>40483</v>
      </c>
      <c r="G247" s="387" t="s">
        <v>809</v>
      </c>
      <c r="H247" s="109">
        <v>10</v>
      </c>
      <c r="I247" s="387">
        <v>0</v>
      </c>
      <c r="J247" s="387">
        <v>10</v>
      </c>
      <c r="K247" s="191">
        <v>10</v>
      </c>
      <c r="L247" s="136" t="s">
        <v>245</v>
      </c>
      <c r="M247" s="136" t="s">
        <v>245</v>
      </c>
      <c r="N247" s="136" t="s">
        <v>245</v>
      </c>
      <c r="O247" s="544" t="s">
        <v>1094</v>
      </c>
      <c r="P247" s="135" t="s">
        <v>245</v>
      </c>
      <c r="Q247" s="136" t="s">
        <v>245</v>
      </c>
      <c r="R247" s="136" t="s">
        <v>1226</v>
      </c>
      <c r="S247" s="136" t="s">
        <v>245</v>
      </c>
      <c r="T247" s="136" t="s">
        <v>245</v>
      </c>
      <c r="U247" s="136" t="s">
        <v>245</v>
      </c>
      <c r="V247" s="136" t="s">
        <v>1226</v>
      </c>
    </row>
    <row r="248" spans="1:22" s="29" customFormat="1" ht="14.1" customHeight="1" x14ac:dyDescent="0.25">
      <c r="A248" s="70">
        <v>23</v>
      </c>
      <c r="B248" s="922" t="s">
        <v>60</v>
      </c>
      <c r="C248" s="142" t="s">
        <v>635</v>
      </c>
      <c r="D248" s="106" t="s">
        <v>86</v>
      </c>
      <c r="E248" s="128">
        <v>51196242</v>
      </c>
      <c r="F248" s="190">
        <v>40816</v>
      </c>
      <c r="G248" s="387" t="s">
        <v>809</v>
      </c>
      <c r="H248" s="109">
        <v>10</v>
      </c>
      <c r="I248" s="387">
        <v>0</v>
      </c>
      <c r="J248" s="387">
        <v>10</v>
      </c>
      <c r="K248" s="191">
        <f>SUM(L248:Q248)</f>
        <v>10</v>
      </c>
      <c r="L248" s="136" t="s">
        <v>245</v>
      </c>
      <c r="M248" s="136" t="s">
        <v>245</v>
      </c>
      <c r="N248" s="136" t="s">
        <v>245</v>
      </c>
      <c r="O248" s="532">
        <v>10</v>
      </c>
      <c r="P248" s="135" t="s">
        <v>245</v>
      </c>
      <c r="Q248" s="136" t="s">
        <v>245</v>
      </c>
      <c r="R248" s="136" t="s">
        <v>1226</v>
      </c>
      <c r="S248" s="136" t="s">
        <v>245</v>
      </c>
      <c r="T248" s="136" t="s">
        <v>245</v>
      </c>
      <c r="U248" s="136" t="s">
        <v>245</v>
      </c>
      <c r="V248" s="136" t="s">
        <v>1226</v>
      </c>
    </row>
    <row r="249" spans="1:22" s="29" customFormat="1" ht="14.1" customHeight="1" x14ac:dyDescent="0.25">
      <c r="A249" s="70">
        <v>24</v>
      </c>
      <c r="B249" s="922" t="s">
        <v>28</v>
      </c>
      <c r="C249" s="142" t="s">
        <v>707</v>
      </c>
      <c r="D249" s="106" t="s">
        <v>7</v>
      </c>
      <c r="E249" s="128">
        <v>50079870</v>
      </c>
      <c r="F249" s="193">
        <v>40209</v>
      </c>
      <c r="G249" s="387" t="s">
        <v>809</v>
      </c>
      <c r="H249" s="109">
        <v>5</v>
      </c>
      <c r="I249" s="387">
        <v>5</v>
      </c>
      <c r="J249" s="387">
        <v>0</v>
      </c>
      <c r="K249" s="191">
        <f>SUM(L249:Q249)</f>
        <v>5</v>
      </c>
      <c r="L249" s="584">
        <v>5</v>
      </c>
      <c r="M249" s="136" t="s">
        <v>245</v>
      </c>
      <c r="N249" s="136" t="s">
        <v>245</v>
      </c>
      <c r="O249" s="136" t="s">
        <v>245</v>
      </c>
      <c r="P249" s="135" t="s">
        <v>245</v>
      </c>
      <c r="Q249" s="136" t="s">
        <v>245</v>
      </c>
      <c r="R249" s="136" t="s">
        <v>1226</v>
      </c>
      <c r="S249" s="136" t="s">
        <v>245</v>
      </c>
      <c r="T249" s="136" t="s">
        <v>245</v>
      </c>
      <c r="U249" s="136" t="s">
        <v>245</v>
      </c>
      <c r="V249" s="136" t="s">
        <v>1226</v>
      </c>
    </row>
    <row r="250" spans="1:22" s="29" customFormat="1" ht="14.1" customHeight="1" x14ac:dyDescent="0.25">
      <c r="A250" s="70">
        <v>25</v>
      </c>
      <c r="B250" s="935" t="s">
        <v>1470</v>
      </c>
      <c r="C250" s="142" t="s">
        <v>1465</v>
      </c>
      <c r="D250" s="106" t="s">
        <v>50</v>
      </c>
      <c r="E250" s="644">
        <v>12350862</v>
      </c>
      <c r="F250" s="645" t="s">
        <v>1560</v>
      </c>
      <c r="G250" s="387" t="s">
        <v>809</v>
      </c>
      <c r="H250" s="109">
        <v>4</v>
      </c>
      <c r="I250" s="387">
        <v>0</v>
      </c>
      <c r="J250" s="387">
        <v>4</v>
      </c>
      <c r="K250" s="191">
        <v>4</v>
      </c>
      <c r="L250" s="136" t="s">
        <v>245</v>
      </c>
      <c r="M250" s="136" t="s">
        <v>245</v>
      </c>
      <c r="N250" s="135" t="s">
        <v>245</v>
      </c>
      <c r="O250" s="136" t="s">
        <v>245</v>
      </c>
      <c r="P250" s="135" t="s">
        <v>245</v>
      </c>
      <c r="Q250" s="532" t="s">
        <v>1440</v>
      </c>
      <c r="R250" s="136" t="s">
        <v>1226</v>
      </c>
      <c r="S250" s="136" t="s">
        <v>245</v>
      </c>
      <c r="T250" s="136" t="s">
        <v>245</v>
      </c>
      <c r="U250" s="136" t="s">
        <v>245</v>
      </c>
      <c r="V250" s="136" t="s">
        <v>1226</v>
      </c>
    </row>
    <row r="251" spans="1:22" s="29" customFormat="1" ht="14.1" customHeight="1" x14ac:dyDescent="0.25">
      <c r="A251" s="443"/>
      <c r="B251" s="444"/>
      <c r="C251" s="445"/>
      <c r="D251" s="446"/>
      <c r="E251" s="447"/>
      <c r="F251" s="448"/>
      <c r="G251" s="191"/>
      <c r="H251" s="191"/>
      <c r="I251" s="191"/>
      <c r="J251" s="191"/>
      <c r="K251" s="191"/>
      <c r="L251" s="449"/>
      <c r="M251" s="449"/>
      <c r="N251" s="449"/>
      <c r="O251" s="449"/>
      <c r="P251" s="449"/>
      <c r="Q251" s="449"/>
      <c r="R251" s="449"/>
      <c r="S251" s="449"/>
      <c r="T251" s="449"/>
      <c r="U251" s="449"/>
      <c r="V251" s="449"/>
    </row>
    <row r="252" spans="1:22" ht="77.25" customHeight="1" x14ac:dyDescent="0.2">
      <c r="A252" s="862" t="s">
        <v>1240</v>
      </c>
      <c r="B252" s="802" t="s">
        <v>0</v>
      </c>
      <c r="C252" s="802" t="s">
        <v>1</v>
      </c>
      <c r="D252" s="802" t="s">
        <v>2</v>
      </c>
      <c r="E252" s="803" t="s">
        <v>123</v>
      </c>
      <c r="F252" s="804" t="s">
        <v>123</v>
      </c>
      <c r="G252" s="802" t="s">
        <v>808</v>
      </c>
      <c r="H252" s="805" t="s">
        <v>1780</v>
      </c>
      <c r="I252" s="805" t="s">
        <v>1182</v>
      </c>
      <c r="J252" s="805" t="s">
        <v>1183</v>
      </c>
      <c r="K252" s="805" t="s">
        <v>1196</v>
      </c>
      <c r="L252" s="806" t="s">
        <v>125</v>
      </c>
      <c r="M252" s="840" t="s">
        <v>1142</v>
      </c>
      <c r="N252" s="806" t="s">
        <v>126</v>
      </c>
      <c r="O252" s="807" t="s">
        <v>125</v>
      </c>
      <c r="P252" s="806" t="s">
        <v>1777</v>
      </c>
      <c r="Q252" s="807" t="s">
        <v>1776</v>
      </c>
      <c r="R252" s="806" t="s">
        <v>126</v>
      </c>
      <c r="S252" s="806" t="s">
        <v>1218</v>
      </c>
      <c r="T252" s="806" t="s">
        <v>1223</v>
      </c>
      <c r="U252" s="807" t="s">
        <v>1223</v>
      </c>
      <c r="V252" s="806" t="s">
        <v>1225</v>
      </c>
    </row>
    <row r="253" spans="1:22" ht="116.1" customHeight="1" x14ac:dyDescent="0.2">
      <c r="A253" s="863" t="s">
        <v>124</v>
      </c>
      <c r="B253" s="811"/>
      <c r="C253" s="811"/>
      <c r="D253" s="843" t="s">
        <v>831</v>
      </c>
      <c r="E253" s="812"/>
      <c r="F253" s="813"/>
      <c r="G253" s="811"/>
      <c r="H253" s="844" t="s">
        <v>1185</v>
      </c>
      <c r="I253" s="868" t="s">
        <v>1783</v>
      </c>
      <c r="J253" s="844" t="s">
        <v>1784</v>
      </c>
      <c r="K253" s="844" t="s">
        <v>1192</v>
      </c>
      <c r="L253" s="806" t="s">
        <v>127</v>
      </c>
      <c r="M253" s="845" t="s">
        <v>924</v>
      </c>
      <c r="N253" s="806" t="s">
        <v>128</v>
      </c>
      <c r="O253" s="807" t="s">
        <v>892</v>
      </c>
      <c r="P253" s="806" t="s">
        <v>1775</v>
      </c>
      <c r="Q253" s="807" t="s">
        <v>1778</v>
      </c>
      <c r="R253" s="806" t="s">
        <v>1779</v>
      </c>
      <c r="S253" s="807" t="s">
        <v>1180</v>
      </c>
      <c r="T253" s="806" t="s">
        <v>1785</v>
      </c>
      <c r="U253" s="807" t="s">
        <v>1359</v>
      </c>
      <c r="V253" s="806" t="s">
        <v>1221</v>
      </c>
    </row>
    <row r="254" spans="1:22" s="66" customFormat="1" ht="80.099999999999994" customHeight="1" x14ac:dyDescent="0.25">
      <c r="A254" s="843"/>
      <c r="B254" s="843"/>
      <c r="C254" s="843" t="s">
        <v>121</v>
      </c>
      <c r="D254" s="864"/>
      <c r="E254" s="865"/>
      <c r="F254" s="866"/>
      <c r="G254" s="843"/>
      <c r="H254" s="843"/>
      <c r="I254" s="843"/>
      <c r="J254" s="843"/>
      <c r="K254" s="843"/>
      <c r="L254" s="818" t="s">
        <v>122</v>
      </c>
      <c r="M254" s="850">
        <v>45148</v>
      </c>
      <c r="N254" s="818" t="s">
        <v>129</v>
      </c>
      <c r="O254" s="820" t="s">
        <v>897</v>
      </c>
      <c r="P254" s="820" t="s">
        <v>1249</v>
      </c>
      <c r="Q254" s="820" t="s">
        <v>1140</v>
      </c>
      <c r="R254" s="820" t="s">
        <v>1210</v>
      </c>
      <c r="S254" s="851">
        <v>45122</v>
      </c>
      <c r="T254" s="851">
        <v>45155</v>
      </c>
      <c r="U254" s="820" t="s">
        <v>1222</v>
      </c>
      <c r="V254" s="820" t="s">
        <v>1224</v>
      </c>
    </row>
    <row r="255" spans="1:22" x14ac:dyDescent="0.2">
      <c r="A255" s="825"/>
      <c r="B255" s="825"/>
      <c r="C255" s="825" t="s">
        <v>121</v>
      </c>
      <c r="D255" s="825" t="s">
        <v>121</v>
      </c>
      <c r="E255" s="826"/>
      <c r="F255" s="827"/>
      <c r="G255" s="825"/>
      <c r="H255" s="825"/>
      <c r="I255" s="825"/>
      <c r="J255" s="825"/>
      <c r="K255" s="825"/>
      <c r="L255" s="829">
        <v>0.5</v>
      </c>
      <c r="M255" s="829">
        <v>0.5</v>
      </c>
      <c r="N255" s="829">
        <v>0.5</v>
      </c>
      <c r="O255" s="828">
        <v>1</v>
      </c>
      <c r="P255" s="828">
        <v>1</v>
      </c>
      <c r="Q255" s="828">
        <v>1</v>
      </c>
      <c r="R255" s="828">
        <v>1</v>
      </c>
      <c r="S255" s="829">
        <v>0.5</v>
      </c>
      <c r="T255" s="829">
        <v>0.5</v>
      </c>
      <c r="U255" s="828">
        <v>1</v>
      </c>
      <c r="V255" s="828">
        <v>1</v>
      </c>
    </row>
    <row r="256" spans="1:22" x14ac:dyDescent="0.2">
      <c r="A256" s="944" t="s">
        <v>891</v>
      </c>
      <c r="B256" s="944"/>
      <c r="C256" s="944"/>
      <c r="D256" s="944"/>
      <c r="E256" s="944"/>
      <c r="F256" s="579"/>
      <c r="G256" s="434"/>
      <c r="H256" s="434"/>
      <c r="I256" s="389" t="s">
        <v>121</v>
      </c>
      <c r="J256" s="389" t="s">
        <v>121</v>
      </c>
      <c r="K256" s="389" t="s">
        <v>121</v>
      </c>
      <c r="L256" s="389">
        <v>19</v>
      </c>
      <c r="M256" s="389">
        <v>9</v>
      </c>
      <c r="N256" s="389">
        <v>28</v>
      </c>
      <c r="O256" s="575">
        <v>9</v>
      </c>
      <c r="P256" s="575">
        <v>3</v>
      </c>
      <c r="Q256" s="417"/>
      <c r="R256" s="417"/>
      <c r="S256" s="417"/>
      <c r="T256" s="450"/>
      <c r="U256" s="417"/>
      <c r="V256" s="417"/>
    </row>
    <row r="257" spans="1:22" s="29" customFormat="1" ht="15" x14ac:dyDescent="0.25">
      <c r="A257" s="70">
        <v>1</v>
      </c>
      <c r="B257" s="917" t="s">
        <v>20</v>
      </c>
      <c r="C257" s="375" t="s">
        <v>539</v>
      </c>
      <c r="D257" s="451" t="s">
        <v>367</v>
      </c>
      <c r="E257" s="96">
        <v>49622010</v>
      </c>
      <c r="F257" s="102">
        <v>40220</v>
      </c>
      <c r="G257" s="172" t="s">
        <v>809</v>
      </c>
      <c r="H257" s="57">
        <v>1015</v>
      </c>
      <c r="I257" s="172">
        <v>5</v>
      </c>
      <c r="J257" s="172">
        <v>1010</v>
      </c>
      <c r="K257" s="163">
        <v>1015</v>
      </c>
      <c r="L257" s="341" t="s">
        <v>245</v>
      </c>
      <c r="M257" s="341" t="s">
        <v>245</v>
      </c>
      <c r="N257" s="528">
        <v>5</v>
      </c>
      <c r="O257" s="541" t="s">
        <v>1093</v>
      </c>
      <c r="P257" s="343" t="s">
        <v>245</v>
      </c>
      <c r="Q257" s="341" t="s">
        <v>245</v>
      </c>
      <c r="R257" s="341" t="s">
        <v>1226</v>
      </c>
      <c r="S257" s="341" t="s">
        <v>245</v>
      </c>
      <c r="T257" s="341" t="s">
        <v>245</v>
      </c>
      <c r="U257" s="341" t="s">
        <v>245</v>
      </c>
      <c r="V257" s="341" t="s">
        <v>1226</v>
      </c>
    </row>
    <row r="258" spans="1:22" s="29" customFormat="1" ht="15" x14ac:dyDescent="0.25">
      <c r="A258" s="70">
        <v>2</v>
      </c>
      <c r="B258" s="917" t="s">
        <v>20</v>
      </c>
      <c r="C258" s="56" t="s">
        <v>481</v>
      </c>
      <c r="D258" s="72" t="s">
        <v>32</v>
      </c>
      <c r="E258" s="345">
        <v>50238968</v>
      </c>
      <c r="F258" s="115">
        <v>40287</v>
      </c>
      <c r="G258" s="172" t="s">
        <v>809</v>
      </c>
      <c r="H258" s="57">
        <v>849</v>
      </c>
      <c r="I258" s="172">
        <v>269</v>
      </c>
      <c r="J258" s="172">
        <v>580</v>
      </c>
      <c r="K258" s="163">
        <f>SUM(L258:Q258)</f>
        <v>849</v>
      </c>
      <c r="L258" s="559">
        <v>135</v>
      </c>
      <c r="M258" s="559">
        <v>129</v>
      </c>
      <c r="N258" s="528">
        <v>5</v>
      </c>
      <c r="O258" s="528">
        <v>510</v>
      </c>
      <c r="P258" s="528">
        <v>70</v>
      </c>
      <c r="Q258" s="341" t="s">
        <v>245</v>
      </c>
      <c r="R258" s="341" t="s">
        <v>1226</v>
      </c>
      <c r="S258" s="341" t="s">
        <v>245</v>
      </c>
      <c r="T258" s="341" t="s">
        <v>245</v>
      </c>
      <c r="U258" s="341" t="s">
        <v>245</v>
      </c>
      <c r="V258" s="341" t="s">
        <v>1226</v>
      </c>
    </row>
    <row r="259" spans="1:22" s="29" customFormat="1" ht="15" x14ac:dyDescent="0.25">
      <c r="A259" s="70">
        <v>3</v>
      </c>
      <c r="B259" s="917" t="s">
        <v>17</v>
      </c>
      <c r="C259" s="56" t="s">
        <v>163</v>
      </c>
      <c r="D259" s="72" t="s">
        <v>602</v>
      </c>
      <c r="E259" s="345">
        <v>50371053</v>
      </c>
      <c r="F259" s="348">
        <v>40318</v>
      </c>
      <c r="G259" s="172" t="s">
        <v>809</v>
      </c>
      <c r="H259" s="57">
        <v>785</v>
      </c>
      <c r="I259" s="172">
        <v>5</v>
      </c>
      <c r="J259" s="172">
        <v>780</v>
      </c>
      <c r="K259" s="163">
        <f>SUM(L259:Q259)</f>
        <v>785</v>
      </c>
      <c r="L259" s="559">
        <v>5</v>
      </c>
      <c r="M259" s="341" t="s">
        <v>245</v>
      </c>
      <c r="N259" s="341" t="s">
        <v>245</v>
      </c>
      <c r="O259" s="528">
        <v>710</v>
      </c>
      <c r="P259" s="528">
        <v>70</v>
      </c>
      <c r="Q259" s="341" t="s">
        <v>245</v>
      </c>
      <c r="R259" s="341" t="s">
        <v>1226</v>
      </c>
      <c r="S259" s="341" t="s">
        <v>245</v>
      </c>
      <c r="T259" s="341" t="s">
        <v>245</v>
      </c>
      <c r="U259" s="341" t="s">
        <v>245</v>
      </c>
      <c r="V259" s="341" t="s">
        <v>1226</v>
      </c>
    </row>
    <row r="260" spans="1:22" s="29" customFormat="1" ht="15" x14ac:dyDescent="0.25">
      <c r="A260" s="70">
        <v>4</v>
      </c>
      <c r="B260" s="917" t="s">
        <v>11</v>
      </c>
      <c r="C260" s="56" t="s">
        <v>660</v>
      </c>
      <c r="D260" s="72" t="s">
        <v>399</v>
      </c>
      <c r="E260" s="345">
        <v>50060833</v>
      </c>
      <c r="F260" s="188">
        <v>40221</v>
      </c>
      <c r="G260" s="172" t="s">
        <v>809</v>
      </c>
      <c r="H260" s="57">
        <v>768</v>
      </c>
      <c r="I260" s="172">
        <v>258</v>
      </c>
      <c r="J260" s="172">
        <v>510</v>
      </c>
      <c r="K260" s="163">
        <f>SUM(L260:Q260)</f>
        <v>768</v>
      </c>
      <c r="L260" s="559">
        <v>5</v>
      </c>
      <c r="M260" s="559">
        <v>248</v>
      </c>
      <c r="N260" s="528">
        <v>5</v>
      </c>
      <c r="O260" s="528">
        <v>510</v>
      </c>
      <c r="P260" s="341" t="s">
        <v>245</v>
      </c>
      <c r="Q260" s="341" t="s">
        <v>245</v>
      </c>
      <c r="R260" s="341" t="s">
        <v>1226</v>
      </c>
      <c r="S260" s="341" t="s">
        <v>245</v>
      </c>
      <c r="T260" s="341" t="s">
        <v>245</v>
      </c>
      <c r="U260" s="341" t="s">
        <v>245</v>
      </c>
      <c r="V260" s="341" t="s">
        <v>1226</v>
      </c>
    </row>
    <row r="261" spans="1:22" s="29" customFormat="1" ht="15" x14ac:dyDescent="0.25">
      <c r="A261" s="70">
        <v>5</v>
      </c>
      <c r="B261" s="917" t="s">
        <v>39</v>
      </c>
      <c r="C261" s="56" t="s">
        <v>477</v>
      </c>
      <c r="D261" s="72" t="s">
        <v>478</v>
      </c>
      <c r="E261" s="345">
        <v>49994338</v>
      </c>
      <c r="F261" s="348">
        <v>40211</v>
      </c>
      <c r="G261" s="172" t="s">
        <v>809</v>
      </c>
      <c r="H261" s="57">
        <v>638</v>
      </c>
      <c r="I261" s="172">
        <v>568</v>
      </c>
      <c r="J261" s="172">
        <v>70</v>
      </c>
      <c r="K261" s="163">
        <f>SUM(L261:Q261)</f>
        <v>638</v>
      </c>
      <c r="L261" s="559">
        <v>255</v>
      </c>
      <c r="M261" s="559">
        <v>178</v>
      </c>
      <c r="N261" s="528">
        <v>135</v>
      </c>
      <c r="O261" s="341" t="s">
        <v>245</v>
      </c>
      <c r="P261" s="528">
        <v>70</v>
      </c>
      <c r="Q261" s="341" t="s">
        <v>245</v>
      </c>
      <c r="R261" s="341" t="s">
        <v>1226</v>
      </c>
      <c r="S261" s="341" t="s">
        <v>245</v>
      </c>
      <c r="T261" s="341" t="s">
        <v>245</v>
      </c>
      <c r="U261" s="341" t="s">
        <v>245</v>
      </c>
      <c r="V261" s="341" t="s">
        <v>1226</v>
      </c>
    </row>
    <row r="262" spans="1:22" s="130" customFormat="1" ht="15" x14ac:dyDescent="0.25">
      <c r="A262" s="70">
        <v>6</v>
      </c>
      <c r="B262" s="917" t="s">
        <v>73</v>
      </c>
      <c r="C262" s="56" t="s">
        <v>701</v>
      </c>
      <c r="D262" s="187" t="s">
        <v>1463</v>
      </c>
      <c r="E262" s="644">
        <v>50517762</v>
      </c>
      <c r="F262" s="645" t="s">
        <v>1554</v>
      </c>
      <c r="G262" s="172" t="s">
        <v>809</v>
      </c>
      <c r="H262" s="57">
        <v>504</v>
      </c>
      <c r="I262" s="172">
        <v>0</v>
      </c>
      <c r="J262" s="172">
        <v>504</v>
      </c>
      <c r="K262" s="163">
        <v>504</v>
      </c>
      <c r="L262" s="341" t="s">
        <v>245</v>
      </c>
      <c r="M262" s="341" t="s">
        <v>245</v>
      </c>
      <c r="N262" s="341" t="s">
        <v>245</v>
      </c>
      <c r="O262" s="341" t="s">
        <v>245</v>
      </c>
      <c r="P262" s="341" t="s">
        <v>245</v>
      </c>
      <c r="Q262" s="528">
        <v>504</v>
      </c>
      <c r="R262" s="341" t="s">
        <v>1226</v>
      </c>
      <c r="S262" s="341" t="s">
        <v>245</v>
      </c>
      <c r="T262" s="341" t="s">
        <v>245</v>
      </c>
      <c r="U262" s="341" t="s">
        <v>245</v>
      </c>
      <c r="V262" s="341" t="s">
        <v>1226</v>
      </c>
    </row>
    <row r="263" spans="1:22" s="29" customFormat="1" ht="15" x14ac:dyDescent="0.25">
      <c r="A263" s="70">
        <v>7</v>
      </c>
      <c r="B263" s="917" t="s">
        <v>58</v>
      </c>
      <c r="C263" s="56" t="s">
        <v>480</v>
      </c>
      <c r="D263" s="72" t="s">
        <v>1318</v>
      </c>
      <c r="E263" s="345">
        <v>50191951</v>
      </c>
      <c r="F263" s="348">
        <v>40430</v>
      </c>
      <c r="G263" s="172" t="s">
        <v>809</v>
      </c>
      <c r="H263" s="57">
        <v>388</v>
      </c>
      <c r="I263" s="172">
        <v>388</v>
      </c>
      <c r="J263" s="172">
        <v>0</v>
      </c>
      <c r="K263" s="163">
        <v>388</v>
      </c>
      <c r="L263" s="559">
        <v>185</v>
      </c>
      <c r="M263" s="341" t="s">
        <v>245</v>
      </c>
      <c r="N263" s="341" t="s">
        <v>245</v>
      </c>
      <c r="O263" s="341" t="s">
        <v>245</v>
      </c>
      <c r="P263" s="341" t="s">
        <v>245</v>
      </c>
      <c r="Q263" s="341" t="s">
        <v>245</v>
      </c>
      <c r="R263" s="341" t="s">
        <v>1226</v>
      </c>
      <c r="S263" s="341" t="s">
        <v>245</v>
      </c>
      <c r="T263" s="559">
        <v>203</v>
      </c>
      <c r="U263" s="341" t="s">
        <v>245</v>
      </c>
      <c r="V263" s="341" t="s">
        <v>1226</v>
      </c>
    </row>
    <row r="264" spans="1:22" s="29" customFormat="1" ht="15" x14ac:dyDescent="0.25">
      <c r="A264" s="70">
        <v>8</v>
      </c>
      <c r="B264" s="917" t="s">
        <v>11</v>
      </c>
      <c r="C264" s="56" t="s">
        <v>505</v>
      </c>
      <c r="D264" s="72" t="s">
        <v>370</v>
      </c>
      <c r="E264" s="345">
        <v>51281538</v>
      </c>
      <c r="F264" s="347">
        <v>40728</v>
      </c>
      <c r="G264" s="666" t="s">
        <v>809</v>
      </c>
      <c r="H264" s="57">
        <v>370</v>
      </c>
      <c r="I264" s="172">
        <v>0</v>
      </c>
      <c r="J264" s="172">
        <v>370</v>
      </c>
      <c r="K264" s="163">
        <f>SUM(L264:Q264)</f>
        <v>370</v>
      </c>
      <c r="L264" s="341" t="s">
        <v>245</v>
      </c>
      <c r="M264" s="341" t="s">
        <v>245</v>
      </c>
      <c r="N264" s="341" t="s">
        <v>245</v>
      </c>
      <c r="O264" s="528">
        <v>370</v>
      </c>
      <c r="P264" s="341" t="s">
        <v>245</v>
      </c>
      <c r="Q264" s="341" t="s">
        <v>245</v>
      </c>
      <c r="R264" s="341" t="s">
        <v>1226</v>
      </c>
      <c r="S264" s="341" t="s">
        <v>245</v>
      </c>
      <c r="T264" s="341" t="s">
        <v>245</v>
      </c>
      <c r="U264" s="341" t="s">
        <v>245</v>
      </c>
      <c r="V264" s="341" t="s">
        <v>1226</v>
      </c>
    </row>
    <row r="265" spans="1:22" s="29" customFormat="1" ht="15" x14ac:dyDescent="0.25">
      <c r="A265" s="70">
        <v>9</v>
      </c>
      <c r="B265" s="917" t="s">
        <v>11</v>
      </c>
      <c r="C265" s="56" t="s">
        <v>172</v>
      </c>
      <c r="D265" s="72" t="s">
        <v>144</v>
      </c>
      <c r="E265" s="345">
        <v>50558555</v>
      </c>
      <c r="F265" s="380">
        <v>38535</v>
      </c>
      <c r="G265" s="452" t="s">
        <v>1360</v>
      </c>
      <c r="H265" s="57">
        <v>370</v>
      </c>
      <c r="I265" s="172">
        <v>0</v>
      </c>
      <c r="J265" s="172">
        <v>370</v>
      </c>
      <c r="K265" s="163">
        <f>SUM(L265:Q265)</f>
        <v>370</v>
      </c>
      <c r="L265" s="341" t="s">
        <v>245</v>
      </c>
      <c r="M265" s="341" t="s">
        <v>245</v>
      </c>
      <c r="N265" s="341" t="s">
        <v>245</v>
      </c>
      <c r="O265" s="528">
        <v>370</v>
      </c>
      <c r="P265" s="341" t="s">
        <v>245</v>
      </c>
      <c r="Q265" s="341" t="s">
        <v>245</v>
      </c>
      <c r="R265" s="341" t="s">
        <v>1226</v>
      </c>
      <c r="S265" s="341" t="s">
        <v>245</v>
      </c>
      <c r="T265" s="341" t="s">
        <v>245</v>
      </c>
      <c r="U265" s="341" t="s">
        <v>245</v>
      </c>
      <c r="V265" s="341" t="s">
        <v>1226</v>
      </c>
    </row>
    <row r="266" spans="1:22" s="29" customFormat="1" ht="15" x14ac:dyDescent="0.25">
      <c r="A266" s="70">
        <v>10</v>
      </c>
      <c r="B266" s="917" t="s">
        <v>73</v>
      </c>
      <c r="C266" s="56" t="s">
        <v>318</v>
      </c>
      <c r="D266" s="187" t="s">
        <v>1561</v>
      </c>
      <c r="E266" s="667">
        <v>50506840</v>
      </c>
      <c r="F266" s="175">
        <v>40416</v>
      </c>
      <c r="G266" s="172" t="s">
        <v>809</v>
      </c>
      <c r="H266" s="57">
        <v>354</v>
      </c>
      <c r="I266" s="172">
        <v>0</v>
      </c>
      <c r="J266" s="172">
        <v>354</v>
      </c>
      <c r="K266" s="163">
        <v>354</v>
      </c>
      <c r="L266" s="341" t="s">
        <v>245</v>
      </c>
      <c r="M266" s="341" t="s">
        <v>245</v>
      </c>
      <c r="N266" s="341" t="s">
        <v>245</v>
      </c>
      <c r="O266" s="341" t="s">
        <v>245</v>
      </c>
      <c r="P266" s="341" t="s">
        <v>245</v>
      </c>
      <c r="Q266" s="528">
        <v>354</v>
      </c>
      <c r="R266" s="341" t="s">
        <v>1226</v>
      </c>
      <c r="S266" s="341" t="s">
        <v>245</v>
      </c>
      <c r="T266" s="341" t="s">
        <v>245</v>
      </c>
      <c r="U266" s="341" t="s">
        <v>245</v>
      </c>
      <c r="V266" s="341" t="s">
        <v>1226</v>
      </c>
    </row>
    <row r="267" spans="1:22" s="29" customFormat="1" ht="15" x14ac:dyDescent="0.25">
      <c r="A267" s="70">
        <v>11</v>
      </c>
      <c r="B267" s="917" t="s">
        <v>65</v>
      </c>
      <c r="C267" s="56" t="s">
        <v>482</v>
      </c>
      <c r="D267" s="72" t="s">
        <v>483</v>
      </c>
      <c r="E267" s="345">
        <v>49911411</v>
      </c>
      <c r="F267" s="348">
        <v>40185</v>
      </c>
      <c r="G267" s="172" t="s">
        <v>809</v>
      </c>
      <c r="H267" s="57">
        <v>320</v>
      </c>
      <c r="I267" s="172">
        <v>320</v>
      </c>
      <c r="J267" s="172">
        <v>0</v>
      </c>
      <c r="K267" s="163">
        <f>SUM(L267:Q267)</f>
        <v>320</v>
      </c>
      <c r="L267" s="559">
        <v>135</v>
      </c>
      <c r="M267" s="341" t="s">
        <v>245</v>
      </c>
      <c r="N267" s="528">
        <v>185</v>
      </c>
      <c r="O267" s="341" t="s">
        <v>245</v>
      </c>
      <c r="P267" s="341" t="s">
        <v>245</v>
      </c>
      <c r="Q267" s="341" t="s">
        <v>245</v>
      </c>
      <c r="R267" s="341" t="s">
        <v>1226</v>
      </c>
      <c r="S267" s="341" t="s">
        <v>245</v>
      </c>
      <c r="T267" s="341" t="s">
        <v>245</v>
      </c>
      <c r="U267" s="341" t="s">
        <v>245</v>
      </c>
      <c r="V267" s="341" t="s">
        <v>1226</v>
      </c>
    </row>
    <row r="268" spans="1:22" s="29" customFormat="1" ht="15" x14ac:dyDescent="0.25">
      <c r="A268" s="70">
        <v>12</v>
      </c>
      <c r="B268" s="917" t="s">
        <v>20</v>
      </c>
      <c r="C268" s="56" t="s">
        <v>910</v>
      </c>
      <c r="D268" s="72" t="s">
        <v>452</v>
      </c>
      <c r="E268" s="75">
        <v>50629238</v>
      </c>
      <c r="F268" s="89">
        <v>40561</v>
      </c>
      <c r="G268" s="172" t="s">
        <v>809</v>
      </c>
      <c r="H268" s="57">
        <v>270</v>
      </c>
      <c r="I268" s="172">
        <v>0</v>
      </c>
      <c r="J268" s="172">
        <v>270</v>
      </c>
      <c r="K268" s="163">
        <f>SUM(L268:Q268)</f>
        <v>270</v>
      </c>
      <c r="L268" s="341" t="s">
        <v>245</v>
      </c>
      <c r="M268" s="341" t="s">
        <v>245</v>
      </c>
      <c r="N268" s="341" t="s">
        <v>245</v>
      </c>
      <c r="O268" s="528">
        <v>270</v>
      </c>
      <c r="P268" s="341" t="s">
        <v>245</v>
      </c>
      <c r="Q268" s="341" t="s">
        <v>245</v>
      </c>
      <c r="R268" s="341" t="s">
        <v>1226</v>
      </c>
      <c r="S268" s="341" t="s">
        <v>245</v>
      </c>
      <c r="T268" s="341" t="s">
        <v>245</v>
      </c>
      <c r="U268" s="341" t="s">
        <v>245</v>
      </c>
      <c r="V268" s="341" t="s">
        <v>1226</v>
      </c>
    </row>
    <row r="269" spans="1:22" s="29" customFormat="1" ht="15" x14ac:dyDescent="0.25">
      <c r="A269" s="70">
        <v>13</v>
      </c>
      <c r="B269" s="917" t="s">
        <v>11</v>
      </c>
      <c r="C269" s="56" t="s">
        <v>998</v>
      </c>
      <c r="D269" s="72" t="s">
        <v>999</v>
      </c>
      <c r="E269" s="345">
        <v>51101756</v>
      </c>
      <c r="F269" s="347">
        <v>40652</v>
      </c>
      <c r="G269" s="172" t="s">
        <v>809</v>
      </c>
      <c r="H269" s="57">
        <v>270</v>
      </c>
      <c r="I269" s="172">
        <v>0</v>
      </c>
      <c r="J269" s="172">
        <v>270</v>
      </c>
      <c r="K269" s="163">
        <f>SUM(L269:Q269)</f>
        <v>270</v>
      </c>
      <c r="L269" s="341" t="s">
        <v>245</v>
      </c>
      <c r="M269" s="341" t="s">
        <v>245</v>
      </c>
      <c r="N269" s="341" t="s">
        <v>245</v>
      </c>
      <c r="O269" s="528">
        <v>270</v>
      </c>
      <c r="P269" s="341" t="s">
        <v>245</v>
      </c>
      <c r="Q269" s="341" t="s">
        <v>245</v>
      </c>
      <c r="R269" s="341" t="s">
        <v>1226</v>
      </c>
      <c r="S269" s="341" t="s">
        <v>245</v>
      </c>
      <c r="T269" s="341" t="s">
        <v>245</v>
      </c>
      <c r="U269" s="341" t="s">
        <v>245</v>
      </c>
      <c r="V269" s="341" t="s">
        <v>1226</v>
      </c>
    </row>
    <row r="270" spans="1:22" s="29" customFormat="1" ht="15" x14ac:dyDescent="0.25">
      <c r="A270" s="70">
        <v>14</v>
      </c>
      <c r="B270" s="917" t="s">
        <v>65</v>
      </c>
      <c r="C270" s="56" t="s">
        <v>279</v>
      </c>
      <c r="D270" s="72" t="s">
        <v>32</v>
      </c>
      <c r="E270" s="96">
        <v>50214922</v>
      </c>
      <c r="F270" s="102">
        <v>40185</v>
      </c>
      <c r="G270" s="172" t="s">
        <v>809</v>
      </c>
      <c r="H270" s="57">
        <v>135</v>
      </c>
      <c r="I270" s="172">
        <v>135</v>
      </c>
      <c r="J270" s="172">
        <v>0</v>
      </c>
      <c r="K270" s="163">
        <f>SUM(L270:Q270)</f>
        <v>135</v>
      </c>
      <c r="L270" s="341" t="s">
        <v>245</v>
      </c>
      <c r="M270" s="341" t="s">
        <v>245</v>
      </c>
      <c r="N270" s="528">
        <v>135</v>
      </c>
      <c r="O270" s="341" t="s">
        <v>245</v>
      </c>
      <c r="P270" s="341" t="s">
        <v>245</v>
      </c>
      <c r="Q270" s="341" t="s">
        <v>245</v>
      </c>
      <c r="R270" s="341" t="s">
        <v>1226</v>
      </c>
      <c r="S270" s="341" t="s">
        <v>245</v>
      </c>
      <c r="T270" s="341" t="s">
        <v>245</v>
      </c>
      <c r="U270" s="341" t="s">
        <v>245</v>
      </c>
      <c r="V270" s="341" t="s">
        <v>1226</v>
      </c>
    </row>
    <row r="271" spans="1:22" s="29" customFormat="1" ht="15" x14ac:dyDescent="0.25">
      <c r="A271" s="70">
        <v>15</v>
      </c>
      <c r="B271" s="917" t="s">
        <v>17</v>
      </c>
      <c r="C271" s="56" t="s">
        <v>819</v>
      </c>
      <c r="D271" s="72" t="s">
        <v>144</v>
      </c>
      <c r="E271" s="345">
        <v>50657589</v>
      </c>
      <c r="F271" s="348">
        <v>40491</v>
      </c>
      <c r="G271" s="172" t="s">
        <v>809</v>
      </c>
      <c r="H271" s="57">
        <v>99</v>
      </c>
      <c r="I271" s="172">
        <v>99</v>
      </c>
      <c r="J271" s="172">
        <v>0</v>
      </c>
      <c r="K271" s="163">
        <v>99</v>
      </c>
      <c r="L271" s="559">
        <v>5</v>
      </c>
      <c r="M271" s="559">
        <v>94</v>
      </c>
      <c r="N271" s="341" t="s">
        <v>245</v>
      </c>
      <c r="O271" s="341" t="s">
        <v>245</v>
      </c>
      <c r="P271" s="341" t="s">
        <v>245</v>
      </c>
      <c r="Q271" s="341" t="s">
        <v>245</v>
      </c>
      <c r="R271" s="341" t="s">
        <v>1226</v>
      </c>
      <c r="S271" s="341" t="s">
        <v>245</v>
      </c>
      <c r="T271" s="341" t="s">
        <v>245</v>
      </c>
      <c r="U271" s="341" t="s">
        <v>245</v>
      </c>
      <c r="V271" s="341" t="s">
        <v>1226</v>
      </c>
    </row>
    <row r="272" spans="1:22" s="29" customFormat="1" ht="15" x14ac:dyDescent="0.25">
      <c r="A272" s="70">
        <v>16</v>
      </c>
      <c r="B272" s="917" t="s">
        <v>60</v>
      </c>
      <c r="C272" s="56" t="s">
        <v>748</v>
      </c>
      <c r="D272" s="72" t="s">
        <v>591</v>
      </c>
      <c r="E272" s="345">
        <v>50215411</v>
      </c>
      <c r="F272" s="347">
        <v>40438</v>
      </c>
      <c r="G272" s="172" t="s">
        <v>809</v>
      </c>
      <c r="H272" s="57">
        <v>10</v>
      </c>
      <c r="I272" s="172">
        <v>0</v>
      </c>
      <c r="J272" s="172">
        <v>10</v>
      </c>
      <c r="K272" s="163">
        <f t="shared" ref="K272:K278" si="7">SUM(L272:Q272)</f>
        <v>10</v>
      </c>
      <c r="L272" s="341" t="s">
        <v>245</v>
      </c>
      <c r="M272" s="341" t="s">
        <v>245</v>
      </c>
      <c r="N272" s="341" t="s">
        <v>245</v>
      </c>
      <c r="O272" s="528">
        <v>10</v>
      </c>
      <c r="P272" s="341" t="s">
        <v>245</v>
      </c>
      <c r="Q272" s="341" t="s">
        <v>245</v>
      </c>
      <c r="R272" s="341" t="s">
        <v>1226</v>
      </c>
      <c r="S272" s="341" t="s">
        <v>245</v>
      </c>
      <c r="T272" s="341" t="s">
        <v>245</v>
      </c>
      <c r="U272" s="341" t="s">
        <v>245</v>
      </c>
      <c r="V272" s="341" t="s">
        <v>1226</v>
      </c>
    </row>
    <row r="273" spans="1:22" s="29" customFormat="1" ht="15" x14ac:dyDescent="0.25">
      <c r="A273" s="70">
        <v>17</v>
      </c>
      <c r="B273" s="917" t="s">
        <v>11</v>
      </c>
      <c r="C273" s="56" t="s">
        <v>711</v>
      </c>
      <c r="D273" s="72" t="s">
        <v>373</v>
      </c>
      <c r="E273" s="345">
        <v>49506212</v>
      </c>
      <c r="F273" s="189" t="s">
        <v>121</v>
      </c>
      <c r="G273" s="172" t="s">
        <v>809</v>
      </c>
      <c r="H273" s="57">
        <v>5</v>
      </c>
      <c r="I273" s="172">
        <v>5</v>
      </c>
      <c r="J273" s="172">
        <v>0</v>
      </c>
      <c r="K273" s="163">
        <f t="shared" si="7"/>
        <v>5</v>
      </c>
      <c r="L273" s="559">
        <v>5</v>
      </c>
      <c r="M273" s="341" t="s">
        <v>245</v>
      </c>
      <c r="N273" s="341" t="s">
        <v>245</v>
      </c>
      <c r="O273" s="341" t="s">
        <v>245</v>
      </c>
      <c r="P273" s="341" t="s">
        <v>245</v>
      </c>
      <c r="Q273" s="341" t="s">
        <v>245</v>
      </c>
      <c r="R273" s="341" t="s">
        <v>1226</v>
      </c>
      <c r="S273" s="341" t="s">
        <v>245</v>
      </c>
      <c r="T273" s="341" t="s">
        <v>245</v>
      </c>
      <c r="U273" s="341" t="s">
        <v>245</v>
      </c>
      <c r="V273" s="341" t="s">
        <v>1226</v>
      </c>
    </row>
    <row r="274" spans="1:22" s="29" customFormat="1" ht="15" x14ac:dyDescent="0.25">
      <c r="A274" s="70">
        <v>18</v>
      </c>
      <c r="B274" s="917" t="s">
        <v>5</v>
      </c>
      <c r="C274" s="56" t="s">
        <v>722</v>
      </c>
      <c r="D274" s="187" t="s">
        <v>259</v>
      </c>
      <c r="E274" s="96">
        <v>49987752</v>
      </c>
      <c r="F274" s="102">
        <v>40203</v>
      </c>
      <c r="G274" s="172" t="s">
        <v>809</v>
      </c>
      <c r="H274" s="57">
        <v>5</v>
      </c>
      <c r="I274" s="172">
        <v>5</v>
      </c>
      <c r="J274" s="172">
        <v>0</v>
      </c>
      <c r="K274" s="163">
        <f t="shared" si="7"/>
        <v>5</v>
      </c>
      <c r="L274" s="341" t="s">
        <v>245</v>
      </c>
      <c r="M274" s="341" t="s">
        <v>245</v>
      </c>
      <c r="N274" s="528">
        <v>5</v>
      </c>
      <c r="O274" s="341" t="s">
        <v>245</v>
      </c>
      <c r="P274" s="341" t="s">
        <v>245</v>
      </c>
      <c r="Q274" s="341" t="s">
        <v>245</v>
      </c>
      <c r="R274" s="341" t="s">
        <v>1226</v>
      </c>
      <c r="S274" s="341" t="s">
        <v>245</v>
      </c>
      <c r="T274" s="341" t="s">
        <v>245</v>
      </c>
      <c r="U274" s="341" t="s">
        <v>245</v>
      </c>
      <c r="V274" s="341" t="s">
        <v>1226</v>
      </c>
    </row>
    <row r="275" spans="1:22" s="29" customFormat="1" ht="15" x14ac:dyDescent="0.25">
      <c r="A275" s="70">
        <v>19</v>
      </c>
      <c r="B275" s="173" t="s">
        <v>982</v>
      </c>
      <c r="C275" s="56" t="s">
        <v>163</v>
      </c>
      <c r="D275" s="187" t="s">
        <v>292</v>
      </c>
      <c r="E275" s="345" t="s">
        <v>1186</v>
      </c>
      <c r="F275" s="348">
        <v>40241</v>
      </c>
      <c r="G275" s="172" t="s">
        <v>809</v>
      </c>
      <c r="H275" s="57">
        <v>5</v>
      </c>
      <c r="I275" s="172">
        <v>5</v>
      </c>
      <c r="J275" s="172">
        <v>0</v>
      </c>
      <c r="K275" s="163">
        <f t="shared" si="7"/>
        <v>5</v>
      </c>
      <c r="L275" s="341" t="s">
        <v>245</v>
      </c>
      <c r="M275" s="341" t="s">
        <v>245</v>
      </c>
      <c r="N275" s="528">
        <v>5</v>
      </c>
      <c r="O275" s="341" t="s">
        <v>245</v>
      </c>
      <c r="P275" s="341" t="s">
        <v>245</v>
      </c>
      <c r="Q275" s="341" t="s">
        <v>245</v>
      </c>
      <c r="R275" s="341" t="s">
        <v>1226</v>
      </c>
      <c r="S275" s="341" t="s">
        <v>245</v>
      </c>
      <c r="T275" s="341" t="s">
        <v>245</v>
      </c>
      <c r="U275" s="341" t="s">
        <v>245</v>
      </c>
      <c r="V275" s="341" t="s">
        <v>1226</v>
      </c>
    </row>
    <row r="276" spans="1:22" s="29" customFormat="1" ht="15" x14ac:dyDescent="0.25">
      <c r="A276" s="70">
        <v>20</v>
      </c>
      <c r="B276" s="917" t="s">
        <v>16</v>
      </c>
      <c r="C276" s="56" t="s">
        <v>709</v>
      </c>
      <c r="D276" s="72" t="s">
        <v>32</v>
      </c>
      <c r="E276" s="345">
        <v>50535472</v>
      </c>
      <c r="F276" s="348">
        <v>40436</v>
      </c>
      <c r="G276" s="172" t="s">
        <v>809</v>
      </c>
      <c r="H276" s="57">
        <v>5</v>
      </c>
      <c r="I276" s="172">
        <v>5</v>
      </c>
      <c r="J276" s="172">
        <v>0</v>
      </c>
      <c r="K276" s="163">
        <f t="shared" si="7"/>
        <v>5</v>
      </c>
      <c r="L276" s="559">
        <v>5</v>
      </c>
      <c r="M276" s="341" t="s">
        <v>245</v>
      </c>
      <c r="N276" s="341" t="s">
        <v>245</v>
      </c>
      <c r="O276" s="341" t="s">
        <v>245</v>
      </c>
      <c r="P276" s="341" t="s">
        <v>245</v>
      </c>
      <c r="Q276" s="341" t="s">
        <v>245</v>
      </c>
      <c r="R276" s="341" t="s">
        <v>1226</v>
      </c>
      <c r="S276" s="341" t="s">
        <v>245</v>
      </c>
      <c r="T276" s="341" t="s">
        <v>245</v>
      </c>
      <c r="U276" s="341" t="s">
        <v>245</v>
      </c>
      <c r="V276" s="341" t="s">
        <v>1226</v>
      </c>
    </row>
    <row r="277" spans="1:22" s="29" customFormat="1" ht="15" x14ac:dyDescent="0.25">
      <c r="A277" s="70">
        <v>21</v>
      </c>
      <c r="B277" s="917" t="s">
        <v>80</v>
      </c>
      <c r="C277" s="56" t="s">
        <v>354</v>
      </c>
      <c r="D277" s="187" t="s">
        <v>369</v>
      </c>
      <c r="E277" s="345">
        <v>50747541</v>
      </c>
      <c r="F277" s="348">
        <v>40540</v>
      </c>
      <c r="G277" s="666" t="s">
        <v>809</v>
      </c>
      <c r="H277" s="57">
        <v>5</v>
      </c>
      <c r="I277" s="666">
        <v>5</v>
      </c>
      <c r="J277" s="666">
        <v>0</v>
      </c>
      <c r="K277" s="163">
        <f t="shared" si="7"/>
        <v>5</v>
      </c>
      <c r="L277" s="341" t="s">
        <v>245</v>
      </c>
      <c r="M277" s="341" t="s">
        <v>245</v>
      </c>
      <c r="N277" s="528">
        <v>5</v>
      </c>
      <c r="O277" s="341" t="s">
        <v>245</v>
      </c>
      <c r="P277" s="341" t="s">
        <v>245</v>
      </c>
      <c r="Q277" s="341" t="s">
        <v>245</v>
      </c>
      <c r="R277" s="341" t="s">
        <v>1226</v>
      </c>
      <c r="S277" s="341" t="s">
        <v>245</v>
      </c>
      <c r="T277" s="341" t="s">
        <v>245</v>
      </c>
      <c r="U277" s="341" t="s">
        <v>245</v>
      </c>
      <c r="V277" s="341" t="s">
        <v>1226</v>
      </c>
    </row>
    <row r="278" spans="1:22" s="29" customFormat="1" ht="15" x14ac:dyDescent="0.25">
      <c r="A278" s="70">
        <v>22</v>
      </c>
      <c r="B278" s="917" t="s">
        <v>16</v>
      </c>
      <c r="C278" s="56" t="s">
        <v>354</v>
      </c>
      <c r="D278" s="187" t="s">
        <v>288</v>
      </c>
      <c r="E278" s="96">
        <v>50747541</v>
      </c>
      <c r="F278" s="102">
        <v>40540</v>
      </c>
      <c r="G278" s="666" t="s">
        <v>809</v>
      </c>
      <c r="H278" s="57">
        <v>5</v>
      </c>
      <c r="I278" s="666">
        <v>5</v>
      </c>
      <c r="J278" s="666">
        <v>0</v>
      </c>
      <c r="K278" s="163">
        <f t="shared" si="7"/>
        <v>5</v>
      </c>
      <c r="L278" s="341" t="s">
        <v>245</v>
      </c>
      <c r="M278" s="341" t="s">
        <v>245</v>
      </c>
      <c r="N278" s="528">
        <v>5</v>
      </c>
      <c r="O278" s="341" t="s">
        <v>245</v>
      </c>
      <c r="P278" s="341" t="s">
        <v>245</v>
      </c>
      <c r="Q278" s="341" t="s">
        <v>245</v>
      </c>
      <c r="R278" s="341" t="s">
        <v>1226</v>
      </c>
      <c r="S278" s="341" t="s">
        <v>245</v>
      </c>
      <c r="T278" s="341" t="s">
        <v>245</v>
      </c>
      <c r="U278" s="341" t="s">
        <v>245</v>
      </c>
      <c r="V278" s="341" t="s">
        <v>1226</v>
      </c>
    </row>
    <row r="279" spans="1:22" x14ac:dyDescent="0.2">
      <c r="A279" s="19"/>
      <c r="B279" s="19"/>
      <c r="C279" s="453"/>
      <c r="D279" s="19"/>
      <c r="E279" s="23"/>
      <c r="F279" s="26"/>
      <c r="G279" s="19"/>
      <c r="H279" s="19"/>
      <c r="I279" s="19"/>
      <c r="J279" s="19"/>
      <c r="K279" s="19"/>
      <c r="L279" s="19"/>
      <c r="M279" s="372"/>
      <c r="N279" s="372"/>
      <c r="O279" s="372"/>
      <c r="P279" s="372"/>
      <c r="Q279" s="372"/>
      <c r="R279" s="372"/>
      <c r="S279" s="372"/>
      <c r="T279" s="19"/>
      <c r="U279" s="372"/>
      <c r="V279" s="372"/>
    </row>
    <row r="280" spans="1:22" s="29" customFormat="1" ht="15" x14ac:dyDescent="0.25">
      <c r="A280" s="949" t="s">
        <v>1265</v>
      </c>
      <c r="B280" s="949"/>
      <c r="C280" s="949"/>
      <c r="D280" s="949"/>
      <c r="E280" s="949"/>
      <c r="F280" s="949"/>
      <c r="G280" s="949"/>
      <c r="H280" s="949"/>
      <c r="I280" s="949"/>
      <c r="J280" s="949"/>
      <c r="K280" s="949"/>
      <c r="L280" s="949"/>
      <c r="M280" s="949"/>
      <c r="N280" s="949"/>
      <c r="O280" s="949"/>
      <c r="P280" s="949"/>
      <c r="Q280" s="949"/>
      <c r="R280" s="949"/>
      <c r="S280" s="949"/>
      <c r="T280" s="949"/>
      <c r="U280" s="949"/>
      <c r="V280" s="949"/>
    </row>
    <row r="281" spans="1:22" s="29" customFormat="1" ht="15" x14ac:dyDescent="0.25">
      <c r="A281" s="70" t="s">
        <v>920</v>
      </c>
      <c r="B281" s="917" t="s">
        <v>20</v>
      </c>
      <c r="C281" s="56" t="s">
        <v>539</v>
      </c>
      <c r="D281" s="55" t="s">
        <v>38</v>
      </c>
      <c r="E281" s="349">
        <v>51033733</v>
      </c>
      <c r="F281" s="45">
        <v>40661</v>
      </c>
      <c r="G281" s="172" t="s">
        <v>809</v>
      </c>
      <c r="H281" s="57">
        <v>70</v>
      </c>
      <c r="I281" s="70">
        <v>0</v>
      </c>
      <c r="J281" s="70">
        <v>70</v>
      </c>
      <c r="K281" s="249">
        <v>70</v>
      </c>
      <c r="L281" s="70" t="s">
        <v>245</v>
      </c>
      <c r="M281" s="70" t="s">
        <v>245</v>
      </c>
      <c r="N281" s="70" t="s">
        <v>245</v>
      </c>
      <c r="O281" s="70" t="s">
        <v>245</v>
      </c>
      <c r="P281" s="528">
        <v>70</v>
      </c>
      <c r="Q281" s="352" t="s">
        <v>245</v>
      </c>
      <c r="R281" s="352" t="s">
        <v>1262</v>
      </c>
      <c r="S281" s="194" t="s">
        <v>245</v>
      </c>
      <c r="T281" s="352" t="s">
        <v>245</v>
      </c>
      <c r="U281" s="352" t="s">
        <v>245</v>
      </c>
      <c r="V281" s="352" t="s">
        <v>1226</v>
      </c>
    </row>
    <row r="282" spans="1:22" s="29" customFormat="1" ht="15" x14ac:dyDescent="0.25">
      <c r="A282" s="70" t="s">
        <v>1260</v>
      </c>
      <c r="B282" s="917" t="s">
        <v>20</v>
      </c>
      <c r="C282" s="56" t="s">
        <v>1287</v>
      </c>
      <c r="D282" s="72" t="s">
        <v>1288</v>
      </c>
      <c r="E282" s="349">
        <v>50996738</v>
      </c>
      <c r="F282" s="348">
        <v>40741</v>
      </c>
      <c r="G282" s="172" t="s">
        <v>809</v>
      </c>
      <c r="H282" s="57">
        <v>70</v>
      </c>
      <c r="I282" s="70">
        <v>0</v>
      </c>
      <c r="J282" s="70">
        <v>70</v>
      </c>
      <c r="K282" s="249">
        <v>70</v>
      </c>
      <c r="L282" s="70" t="s">
        <v>245</v>
      </c>
      <c r="M282" s="70" t="s">
        <v>245</v>
      </c>
      <c r="N282" s="70" t="s">
        <v>245</v>
      </c>
      <c r="O282" s="70" t="s">
        <v>245</v>
      </c>
      <c r="P282" s="528">
        <v>70</v>
      </c>
      <c r="Q282" s="352" t="s">
        <v>245</v>
      </c>
      <c r="R282" s="352" t="s">
        <v>1262</v>
      </c>
      <c r="S282" s="194" t="s">
        <v>245</v>
      </c>
      <c r="T282" s="352" t="s">
        <v>245</v>
      </c>
      <c r="U282" s="352" t="s">
        <v>245</v>
      </c>
      <c r="V282" s="352" t="s">
        <v>1226</v>
      </c>
    </row>
    <row r="283" spans="1:22" s="29" customFormat="1" ht="15" x14ac:dyDescent="0.25">
      <c r="A283" s="70" t="s">
        <v>921</v>
      </c>
      <c r="B283" s="917" t="s">
        <v>20</v>
      </c>
      <c r="C283" s="56" t="s">
        <v>465</v>
      </c>
      <c r="D283" s="72" t="s">
        <v>144</v>
      </c>
      <c r="E283" s="349">
        <v>51197379</v>
      </c>
      <c r="F283" s="45">
        <v>40778</v>
      </c>
      <c r="G283" s="172" t="s">
        <v>809</v>
      </c>
      <c r="H283" s="57">
        <v>70</v>
      </c>
      <c r="I283" s="70">
        <v>0</v>
      </c>
      <c r="J283" s="70">
        <v>70</v>
      </c>
      <c r="K283" s="249">
        <v>70</v>
      </c>
      <c r="L283" s="70" t="s">
        <v>245</v>
      </c>
      <c r="M283" s="70" t="s">
        <v>245</v>
      </c>
      <c r="N283" s="70" t="s">
        <v>245</v>
      </c>
      <c r="O283" s="70" t="s">
        <v>245</v>
      </c>
      <c r="P283" s="528">
        <v>70</v>
      </c>
      <c r="Q283" s="352" t="s">
        <v>245</v>
      </c>
      <c r="R283" s="352" t="s">
        <v>1262</v>
      </c>
      <c r="S283" s="194" t="s">
        <v>245</v>
      </c>
      <c r="T283" s="352" t="s">
        <v>245</v>
      </c>
      <c r="U283" s="352" t="s">
        <v>245</v>
      </c>
      <c r="V283" s="352" t="s">
        <v>1226</v>
      </c>
    </row>
    <row r="284" spans="1:22" s="29" customFormat="1" ht="15" x14ac:dyDescent="0.25">
      <c r="A284" s="70" t="s">
        <v>1261</v>
      </c>
      <c r="B284" s="917" t="s">
        <v>20</v>
      </c>
      <c r="C284" s="56" t="s">
        <v>55</v>
      </c>
      <c r="D284" s="55" t="s">
        <v>296</v>
      </c>
      <c r="E284" s="349">
        <v>50996267</v>
      </c>
      <c r="F284" s="45">
        <v>40692</v>
      </c>
      <c r="G284" s="172" t="s">
        <v>809</v>
      </c>
      <c r="H284" s="57">
        <v>70</v>
      </c>
      <c r="I284" s="70">
        <v>0</v>
      </c>
      <c r="J284" s="70">
        <v>70</v>
      </c>
      <c r="K284" s="249">
        <v>70</v>
      </c>
      <c r="L284" s="70" t="s">
        <v>245</v>
      </c>
      <c r="M284" s="70" t="s">
        <v>245</v>
      </c>
      <c r="N284" s="70" t="s">
        <v>245</v>
      </c>
      <c r="O284" s="70" t="s">
        <v>245</v>
      </c>
      <c r="P284" s="528">
        <v>70</v>
      </c>
      <c r="Q284" s="352" t="s">
        <v>245</v>
      </c>
      <c r="R284" s="352" t="s">
        <v>1262</v>
      </c>
      <c r="S284" s="194" t="s">
        <v>245</v>
      </c>
      <c r="T284" s="352" t="s">
        <v>245</v>
      </c>
      <c r="U284" s="352" t="s">
        <v>245</v>
      </c>
      <c r="V284" s="352" t="s">
        <v>1226</v>
      </c>
    </row>
    <row r="285" spans="1:22" ht="15" x14ac:dyDescent="0.25">
      <c r="A285" s="70" t="s">
        <v>1268</v>
      </c>
      <c r="B285" s="917" t="s">
        <v>20</v>
      </c>
      <c r="C285" s="56" t="s">
        <v>533</v>
      </c>
      <c r="D285" s="72" t="s">
        <v>1289</v>
      </c>
      <c r="E285" s="349">
        <v>50936715</v>
      </c>
      <c r="F285" s="45">
        <v>40628</v>
      </c>
      <c r="G285" s="172" t="s">
        <v>809</v>
      </c>
      <c r="H285" s="57">
        <v>70</v>
      </c>
      <c r="I285" s="70">
        <v>0</v>
      </c>
      <c r="J285" s="70">
        <v>70</v>
      </c>
      <c r="K285" s="249">
        <v>70</v>
      </c>
      <c r="L285" s="70" t="s">
        <v>245</v>
      </c>
      <c r="M285" s="70" t="s">
        <v>245</v>
      </c>
      <c r="N285" s="70" t="s">
        <v>245</v>
      </c>
      <c r="O285" s="70" t="s">
        <v>245</v>
      </c>
      <c r="P285" s="528">
        <v>70</v>
      </c>
      <c r="Q285" s="352" t="s">
        <v>245</v>
      </c>
      <c r="R285" s="352" t="s">
        <v>1262</v>
      </c>
      <c r="S285" s="194" t="s">
        <v>245</v>
      </c>
      <c r="T285" s="352" t="s">
        <v>245</v>
      </c>
      <c r="U285" s="352" t="s">
        <v>245</v>
      </c>
      <c r="V285" s="352" t="s">
        <v>1226</v>
      </c>
    </row>
    <row r="286" spans="1:22" ht="15" x14ac:dyDescent="0.25">
      <c r="A286" s="70" t="s">
        <v>1270</v>
      </c>
      <c r="B286" s="917" t="s">
        <v>118</v>
      </c>
      <c r="C286" s="56" t="s">
        <v>492</v>
      </c>
      <c r="D286" s="55" t="s">
        <v>38</v>
      </c>
      <c r="E286" s="349">
        <v>50388616</v>
      </c>
      <c r="F286" s="348">
        <v>40319</v>
      </c>
      <c r="G286" s="172" t="s">
        <v>809</v>
      </c>
      <c r="H286" s="57">
        <v>70</v>
      </c>
      <c r="I286" s="70">
        <v>0</v>
      </c>
      <c r="J286" s="70">
        <v>70</v>
      </c>
      <c r="K286" s="249">
        <v>70</v>
      </c>
      <c r="L286" s="70" t="s">
        <v>245</v>
      </c>
      <c r="M286" s="70" t="s">
        <v>245</v>
      </c>
      <c r="N286" s="70" t="s">
        <v>245</v>
      </c>
      <c r="O286" s="70" t="s">
        <v>245</v>
      </c>
      <c r="P286" s="528">
        <v>70</v>
      </c>
      <c r="Q286" s="352" t="s">
        <v>245</v>
      </c>
      <c r="R286" s="352" t="s">
        <v>1262</v>
      </c>
      <c r="S286" s="194" t="s">
        <v>245</v>
      </c>
      <c r="T286" s="352" t="s">
        <v>245</v>
      </c>
      <c r="U286" s="352" t="s">
        <v>245</v>
      </c>
      <c r="V286" s="352" t="s">
        <v>1226</v>
      </c>
    </row>
    <row r="287" spans="1:22" ht="15" x14ac:dyDescent="0.25">
      <c r="A287" s="70" t="s">
        <v>1272</v>
      </c>
      <c r="B287" s="917" t="s">
        <v>43</v>
      </c>
      <c r="C287" s="56" t="s">
        <v>252</v>
      </c>
      <c r="D287" s="55" t="s">
        <v>288</v>
      </c>
      <c r="E287" s="349">
        <v>50123556</v>
      </c>
      <c r="F287" s="45">
        <v>40262</v>
      </c>
      <c r="G287" s="172" t="s">
        <v>809</v>
      </c>
      <c r="H287" s="57">
        <v>70</v>
      </c>
      <c r="I287" s="70">
        <v>0</v>
      </c>
      <c r="J287" s="70">
        <v>70</v>
      </c>
      <c r="K287" s="249">
        <v>70</v>
      </c>
      <c r="L287" s="70" t="s">
        <v>245</v>
      </c>
      <c r="M287" s="70" t="s">
        <v>245</v>
      </c>
      <c r="N287" s="70" t="s">
        <v>245</v>
      </c>
      <c r="O287" s="70" t="s">
        <v>245</v>
      </c>
      <c r="P287" s="528">
        <v>70</v>
      </c>
      <c r="Q287" s="352" t="s">
        <v>245</v>
      </c>
      <c r="R287" s="352" t="s">
        <v>1262</v>
      </c>
      <c r="S287" s="194" t="s">
        <v>245</v>
      </c>
      <c r="T287" s="352" t="s">
        <v>245</v>
      </c>
      <c r="U287" s="352" t="s">
        <v>245</v>
      </c>
      <c r="V287" s="352" t="s">
        <v>1226</v>
      </c>
    </row>
    <row r="288" spans="1:22" ht="15" x14ac:dyDescent="0.25">
      <c r="A288" s="70" t="s">
        <v>1275</v>
      </c>
      <c r="B288" s="917" t="s">
        <v>80</v>
      </c>
      <c r="C288" s="56" t="s">
        <v>1285</v>
      </c>
      <c r="D288" s="72" t="s">
        <v>1286</v>
      </c>
      <c r="E288" s="349">
        <v>50685303</v>
      </c>
      <c r="F288" s="45">
        <v>40495</v>
      </c>
      <c r="G288" s="172" t="s">
        <v>809</v>
      </c>
      <c r="H288" s="57">
        <v>70</v>
      </c>
      <c r="I288" s="70">
        <v>0</v>
      </c>
      <c r="J288" s="70">
        <v>70</v>
      </c>
      <c r="K288" s="249">
        <v>70</v>
      </c>
      <c r="L288" s="70" t="s">
        <v>245</v>
      </c>
      <c r="M288" s="70" t="s">
        <v>245</v>
      </c>
      <c r="N288" s="70" t="s">
        <v>245</v>
      </c>
      <c r="O288" s="70" t="s">
        <v>245</v>
      </c>
      <c r="P288" s="528">
        <v>70</v>
      </c>
      <c r="Q288" s="352" t="s">
        <v>245</v>
      </c>
      <c r="R288" s="352" t="s">
        <v>1262</v>
      </c>
      <c r="S288" s="194" t="s">
        <v>245</v>
      </c>
      <c r="T288" s="352" t="s">
        <v>245</v>
      </c>
      <c r="U288" s="352" t="s">
        <v>245</v>
      </c>
      <c r="V288" s="352" t="s">
        <v>1226</v>
      </c>
    </row>
    <row r="289" spans="1:22" ht="15" x14ac:dyDescent="0.25">
      <c r="A289" s="70" t="s">
        <v>1278</v>
      </c>
      <c r="B289" s="917" t="s">
        <v>28</v>
      </c>
      <c r="C289" s="56" t="s">
        <v>586</v>
      </c>
      <c r="D289" s="55" t="s">
        <v>500</v>
      </c>
      <c r="E289" s="349">
        <v>51352192</v>
      </c>
      <c r="F289" s="45">
        <v>40844</v>
      </c>
      <c r="G289" s="172" t="s">
        <v>809</v>
      </c>
      <c r="H289" s="57">
        <v>70</v>
      </c>
      <c r="I289" s="70">
        <v>0</v>
      </c>
      <c r="J289" s="70">
        <v>70</v>
      </c>
      <c r="K289" s="249">
        <v>70</v>
      </c>
      <c r="L289" s="70" t="s">
        <v>245</v>
      </c>
      <c r="M289" s="70" t="s">
        <v>245</v>
      </c>
      <c r="N289" s="70" t="s">
        <v>245</v>
      </c>
      <c r="O289" s="70" t="s">
        <v>245</v>
      </c>
      <c r="P289" s="528">
        <v>70</v>
      </c>
      <c r="Q289" s="352" t="s">
        <v>245</v>
      </c>
      <c r="R289" s="352" t="s">
        <v>1262</v>
      </c>
      <c r="S289" s="194" t="s">
        <v>245</v>
      </c>
      <c r="T289" s="352" t="s">
        <v>245</v>
      </c>
      <c r="U289" s="352" t="s">
        <v>245</v>
      </c>
      <c r="V289" s="352" t="s">
        <v>1226</v>
      </c>
    </row>
    <row r="290" spans="1:22" ht="15" x14ac:dyDescent="0.25">
      <c r="A290" s="70" t="s">
        <v>1279</v>
      </c>
      <c r="B290" s="917" t="s">
        <v>39</v>
      </c>
      <c r="C290" s="56" t="s">
        <v>1292</v>
      </c>
      <c r="D290" s="55" t="s">
        <v>30</v>
      </c>
      <c r="E290" s="349">
        <v>50205854</v>
      </c>
      <c r="F290" s="45">
        <v>40337</v>
      </c>
      <c r="G290" s="172" t="s">
        <v>809</v>
      </c>
      <c r="H290" s="57">
        <v>70</v>
      </c>
      <c r="I290" s="70">
        <v>0</v>
      </c>
      <c r="J290" s="70">
        <v>70</v>
      </c>
      <c r="K290" s="249">
        <v>70</v>
      </c>
      <c r="L290" s="70" t="s">
        <v>245</v>
      </c>
      <c r="M290" s="70" t="s">
        <v>245</v>
      </c>
      <c r="N290" s="70" t="s">
        <v>245</v>
      </c>
      <c r="O290" s="70" t="s">
        <v>245</v>
      </c>
      <c r="P290" s="528">
        <v>70</v>
      </c>
      <c r="Q290" s="352" t="s">
        <v>245</v>
      </c>
      <c r="R290" s="352" t="s">
        <v>1262</v>
      </c>
      <c r="S290" s="194" t="s">
        <v>245</v>
      </c>
      <c r="T290" s="352" t="s">
        <v>245</v>
      </c>
      <c r="U290" s="352" t="s">
        <v>245</v>
      </c>
      <c r="V290" s="352" t="s">
        <v>1226</v>
      </c>
    </row>
    <row r="291" spans="1:22" ht="15" x14ac:dyDescent="0.25">
      <c r="A291" s="70" t="s">
        <v>1291</v>
      </c>
      <c r="B291" s="917" t="s">
        <v>39</v>
      </c>
      <c r="C291" s="56" t="s">
        <v>515</v>
      </c>
      <c r="D291" s="55" t="s">
        <v>259</v>
      </c>
      <c r="E291" s="349">
        <v>51425488</v>
      </c>
      <c r="F291" s="45">
        <v>40842</v>
      </c>
      <c r="G291" s="172" t="s">
        <v>809</v>
      </c>
      <c r="H291" s="57">
        <v>70</v>
      </c>
      <c r="I291" s="70">
        <v>0</v>
      </c>
      <c r="J291" s="70">
        <v>70</v>
      </c>
      <c r="K291" s="249">
        <v>70</v>
      </c>
      <c r="L291" s="70" t="s">
        <v>245</v>
      </c>
      <c r="M291" s="70" t="s">
        <v>245</v>
      </c>
      <c r="N291" s="70" t="s">
        <v>245</v>
      </c>
      <c r="O291" s="70" t="s">
        <v>245</v>
      </c>
      <c r="P291" s="528">
        <v>70</v>
      </c>
      <c r="Q291" s="352" t="s">
        <v>245</v>
      </c>
      <c r="R291" s="352" t="s">
        <v>1262</v>
      </c>
      <c r="S291" s="194" t="s">
        <v>245</v>
      </c>
      <c r="T291" s="352" t="s">
        <v>245</v>
      </c>
      <c r="U291" s="352" t="s">
        <v>245</v>
      </c>
      <c r="V291" s="352" t="s">
        <v>1226</v>
      </c>
    </row>
    <row r="292" spans="1:22" ht="15" x14ac:dyDescent="0.25">
      <c r="A292" s="70" t="s">
        <v>1293</v>
      </c>
      <c r="B292" s="917" t="s">
        <v>76</v>
      </c>
      <c r="C292" s="56" t="s">
        <v>77</v>
      </c>
      <c r="D292" s="55" t="s">
        <v>22</v>
      </c>
      <c r="E292" s="349">
        <v>51284962</v>
      </c>
      <c r="F292" s="45">
        <v>40725</v>
      </c>
      <c r="G292" s="172" t="s">
        <v>809</v>
      </c>
      <c r="H292" s="57">
        <v>70</v>
      </c>
      <c r="I292" s="70">
        <v>0</v>
      </c>
      <c r="J292" s="70">
        <v>70</v>
      </c>
      <c r="K292" s="249">
        <v>70</v>
      </c>
      <c r="L292" s="70" t="s">
        <v>245</v>
      </c>
      <c r="M292" s="70" t="s">
        <v>245</v>
      </c>
      <c r="N292" s="70" t="s">
        <v>245</v>
      </c>
      <c r="O292" s="70" t="s">
        <v>245</v>
      </c>
      <c r="P292" s="528">
        <v>70</v>
      </c>
      <c r="Q292" s="352" t="s">
        <v>245</v>
      </c>
      <c r="R292" s="352" t="s">
        <v>1262</v>
      </c>
      <c r="S292" s="194" t="s">
        <v>245</v>
      </c>
      <c r="T292" s="352" t="s">
        <v>245</v>
      </c>
      <c r="U292" s="352" t="s">
        <v>245</v>
      </c>
      <c r="V292" s="352" t="s">
        <v>1226</v>
      </c>
    </row>
    <row r="293" spans="1:22" ht="15" x14ac:dyDescent="0.25">
      <c r="A293" s="70" t="s">
        <v>1294</v>
      </c>
      <c r="B293" s="917" t="s">
        <v>17</v>
      </c>
      <c r="C293" s="56" t="s">
        <v>635</v>
      </c>
      <c r="D293" s="55" t="s">
        <v>144</v>
      </c>
      <c r="E293" s="349">
        <v>51128529</v>
      </c>
      <c r="F293" s="45">
        <v>40704</v>
      </c>
      <c r="G293" s="172" t="s">
        <v>809</v>
      </c>
      <c r="H293" s="57">
        <v>70</v>
      </c>
      <c r="I293" s="70">
        <v>0</v>
      </c>
      <c r="J293" s="70">
        <v>70</v>
      </c>
      <c r="K293" s="249">
        <v>70</v>
      </c>
      <c r="L293" s="70" t="s">
        <v>245</v>
      </c>
      <c r="M293" s="70" t="s">
        <v>245</v>
      </c>
      <c r="N293" s="70" t="s">
        <v>245</v>
      </c>
      <c r="O293" s="70" t="s">
        <v>245</v>
      </c>
      <c r="P293" s="528">
        <v>70</v>
      </c>
      <c r="Q293" s="352" t="s">
        <v>245</v>
      </c>
      <c r="R293" s="352" t="s">
        <v>1262</v>
      </c>
      <c r="S293" s="194" t="s">
        <v>245</v>
      </c>
      <c r="T293" s="352" t="s">
        <v>245</v>
      </c>
      <c r="U293" s="352" t="s">
        <v>245</v>
      </c>
      <c r="V293" s="352" t="s">
        <v>1226</v>
      </c>
    </row>
    <row r="294" spans="1:22" ht="15" x14ac:dyDescent="0.25">
      <c r="A294" s="70" t="s">
        <v>1296</v>
      </c>
      <c r="B294" s="917" t="s">
        <v>11</v>
      </c>
      <c r="C294" s="56" t="s">
        <v>1295</v>
      </c>
      <c r="D294" s="55" t="s">
        <v>262</v>
      </c>
      <c r="E294" s="349">
        <v>50406567</v>
      </c>
      <c r="F294" s="45">
        <v>40391</v>
      </c>
      <c r="G294" s="172" t="s">
        <v>809</v>
      </c>
      <c r="H294" s="57">
        <v>70</v>
      </c>
      <c r="I294" s="70">
        <v>0</v>
      </c>
      <c r="J294" s="70">
        <v>70</v>
      </c>
      <c r="K294" s="249">
        <v>70</v>
      </c>
      <c r="L294" s="70" t="s">
        <v>245</v>
      </c>
      <c r="M294" s="70" t="s">
        <v>245</v>
      </c>
      <c r="N294" s="70" t="s">
        <v>245</v>
      </c>
      <c r="O294" s="70" t="s">
        <v>245</v>
      </c>
      <c r="P294" s="528">
        <v>70</v>
      </c>
      <c r="Q294" s="352" t="s">
        <v>245</v>
      </c>
      <c r="R294" s="352" t="s">
        <v>1262</v>
      </c>
      <c r="S294" s="194" t="s">
        <v>245</v>
      </c>
      <c r="T294" s="352" t="s">
        <v>245</v>
      </c>
      <c r="U294" s="352" t="s">
        <v>245</v>
      </c>
      <c r="V294" s="352" t="s">
        <v>1226</v>
      </c>
    </row>
    <row r="295" spans="1:22" ht="15" x14ac:dyDescent="0.25">
      <c r="A295" s="70" t="s">
        <v>1297</v>
      </c>
      <c r="B295" s="917" t="s">
        <v>11</v>
      </c>
      <c r="C295" s="56" t="s">
        <v>318</v>
      </c>
      <c r="D295" s="55" t="s">
        <v>34</v>
      </c>
      <c r="E295" s="349">
        <v>50786139</v>
      </c>
      <c r="F295" s="45">
        <v>40523</v>
      </c>
      <c r="G295" s="172" t="s">
        <v>809</v>
      </c>
      <c r="H295" s="57">
        <v>70</v>
      </c>
      <c r="I295" s="70">
        <v>0</v>
      </c>
      <c r="J295" s="70">
        <v>70</v>
      </c>
      <c r="K295" s="249">
        <v>70</v>
      </c>
      <c r="L295" s="70" t="s">
        <v>245</v>
      </c>
      <c r="M295" s="70" t="s">
        <v>245</v>
      </c>
      <c r="N295" s="70" t="s">
        <v>245</v>
      </c>
      <c r="O295" s="70" t="s">
        <v>245</v>
      </c>
      <c r="P295" s="528">
        <v>70</v>
      </c>
      <c r="Q295" s="352" t="s">
        <v>245</v>
      </c>
      <c r="R295" s="352" t="s">
        <v>1262</v>
      </c>
      <c r="S295" s="194" t="s">
        <v>245</v>
      </c>
      <c r="T295" s="352" t="s">
        <v>245</v>
      </c>
      <c r="U295" s="352" t="s">
        <v>245</v>
      </c>
      <c r="V295" s="352" t="s">
        <v>1226</v>
      </c>
    </row>
    <row r="296" spans="1:22" ht="15" x14ac:dyDescent="0.25">
      <c r="A296" s="70" t="s">
        <v>1300</v>
      </c>
      <c r="B296" s="917" t="s">
        <v>11</v>
      </c>
      <c r="C296" s="56" t="s">
        <v>1290</v>
      </c>
      <c r="D296" s="55" t="s">
        <v>45</v>
      </c>
      <c r="E296" s="349">
        <v>95506431</v>
      </c>
      <c r="F296" s="45">
        <v>40748</v>
      </c>
      <c r="G296" s="172" t="s">
        <v>809</v>
      </c>
      <c r="H296" s="57">
        <v>70</v>
      </c>
      <c r="I296" s="70">
        <v>0</v>
      </c>
      <c r="J296" s="70">
        <v>70</v>
      </c>
      <c r="K296" s="249">
        <v>70</v>
      </c>
      <c r="L296" s="70" t="s">
        <v>245</v>
      </c>
      <c r="M296" s="70" t="s">
        <v>245</v>
      </c>
      <c r="N296" s="70" t="s">
        <v>245</v>
      </c>
      <c r="O296" s="70" t="s">
        <v>245</v>
      </c>
      <c r="P296" s="528">
        <v>70</v>
      </c>
      <c r="Q296" s="352" t="s">
        <v>245</v>
      </c>
      <c r="R296" s="352" t="s">
        <v>1262</v>
      </c>
      <c r="S296" s="194" t="s">
        <v>245</v>
      </c>
      <c r="T296" s="352" t="s">
        <v>245</v>
      </c>
      <c r="U296" s="352" t="s">
        <v>245</v>
      </c>
      <c r="V296" s="352" t="s">
        <v>1226</v>
      </c>
    </row>
    <row r="297" spans="1:22" ht="15" x14ac:dyDescent="0.25">
      <c r="A297" s="70" t="s">
        <v>1301</v>
      </c>
      <c r="B297" s="917" t="s">
        <v>11</v>
      </c>
      <c r="C297" s="56" t="s">
        <v>1298</v>
      </c>
      <c r="D297" s="55" t="s">
        <v>1299</v>
      </c>
      <c r="E297" s="349">
        <v>51282703</v>
      </c>
      <c r="F297" s="45">
        <v>40667</v>
      </c>
      <c r="G297" s="172" t="s">
        <v>809</v>
      </c>
      <c r="H297" s="57">
        <v>70</v>
      </c>
      <c r="I297" s="70">
        <v>0</v>
      </c>
      <c r="J297" s="70">
        <v>70</v>
      </c>
      <c r="K297" s="249">
        <v>70</v>
      </c>
      <c r="L297" s="70" t="s">
        <v>245</v>
      </c>
      <c r="M297" s="70" t="s">
        <v>245</v>
      </c>
      <c r="N297" s="70" t="s">
        <v>245</v>
      </c>
      <c r="O297" s="70" t="s">
        <v>245</v>
      </c>
      <c r="P297" s="528">
        <v>70</v>
      </c>
      <c r="Q297" s="352" t="s">
        <v>245</v>
      </c>
      <c r="R297" s="352" t="s">
        <v>1262</v>
      </c>
      <c r="S297" s="194" t="s">
        <v>245</v>
      </c>
      <c r="T297" s="352" t="s">
        <v>245</v>
      </c>
      <c r="U297" s="352" t="s">
        <v>245</v>
      </c>
      <c r="V297" s="352" t="s">
        <v>1226</v>
      </c>
    </row>
    <row r="311" spans="5:20" s="13" customFormat="1" x14ac:dyDescent="0.2">
      <c r="E311" s="62"/>
      <c r="F311" s="62"/>
      <c r="T311" s="62"/>
    </row>
    <row r="345" spans="5:20" ht="54.4" customHeight="1" x14ac:dyDescent="0.2"/>
    <row r="351" spans="5:20" s="13" customFormat="1" x14ac:dyDescent="0.2">
      <c r="E351" s="62"/>
      <c r="F351" s="62"/>
      <c r="T351" s="62"/>
    </row>
    <row r="357" spans="5:20" s="5" customFormat="1" x14ac:dyDescent="0.2">
      <c r="E357" s="50"/>
      <c r="F357" s="50"/>
      <c r="T357" s="50"/>
    </row>
    <row r="358" spans="5:20" s="5" customFormat="1" x14ac:dyDescent="0.2">
      <c r="E358" s="50"/>
      <c r="F358" s="50"/>
      <c r="T358" s="50"/>
    </row>
    <row r="359" spans="5:20" s="5" customFormat="1" x14ac:dyDescent="0.2">
      <c r="E359" s="50"/>
      <c r="F359" s="50"/>
      <c r="T359" s="50"/>
    </row>
    <row r="360" spans="5:20" s="5" customFormat="1" x14ac:dyDescent="0.2">
      <c r="E360" s="50"/>
      <c r="F360" s="50"/>
      <c r="T360" s="50"/>
    </row>
    <row r="361" spans="5:20" s="5" customFormat="1" x14ac:dyDescent="0.2">
      <c r="E361" s="50"/>
      <c r="F361" s="50"/>
      <c r="T361" s="50"/>
    </row>
    <row r="362" spans="5:20" s="5" customFormat="1" x14ac:dyDescent="0.2">
      <c r="E362" s="50"/>
      <c r="F362" s="50"/>
      <c r="T362" s="50"/>
    </row>
    <row r="378" spans="5:20" s="5" customFormat="1" x14ac:dyDescent="0.2">
      <c r="E378" s="50"/>
      <c r="F378" s="50"/>
      <c r="T378" s="50"/>
    </row>
    <row r="380" spans="5:20" s="5" customFormat="1" x14ac:dyDescent="0.2">
      <c r="E380" s="50"/>
      <c r="F380" s="50"/>
      <c r="T380" s="50"/>
    </row>
    <row r="381" spans="5:20" s="5" customFormat="1" x14ac:dyDescent="0.2">
      <c r="E381" s="50"/>
      <c r="F381" s="50"/>
      <c r="T381" s="50"/>
    </row>
    <row r="382" spans="5:20" s="5" customFormat="1" x14ac:dyDescent="0.2">
      <c r="E382" s="50"/>
      <c r="F382" s="50"/>
      <c r="T382" s="50"/>
    </row>
    <row r="383" spans="5:20" s="5" customFormat="1" x14ac:dyDescent="0.2">
      <c r="E383" s="50"/>
      <c r="F383" s="50"/>
      <c r="T383" s="50"/>
    </row>
    <row r="384" spans="5:20" s="5" customFormat="1" x14ac:dyDescent="0.2">
      <c r="E384" s="50"/>
      <c r="F384" s="50"/>
      <c r="T384" s="50"/>
    </row>
    <row r="385" spans="5:20" s="5" customFormat="1" x14ac:dyDescent="0.2">
      <c r="E385" s="50"/>
      <c r="F385" s="50"/>
      <c r="T385" s="50"/>
    </row>
  </sheetData>
  <sortState ref="B261:V282">
    <sortCondition descending="1" ref="H261:H282"/>
    <sortCondition ref="C261:C282"/>
    <sortCondition ref="D261:D282"/>
  </sortState>
  <mergeCells count="11">
    <mergeCell ref="A280:V280"/>
    <mergeCell ref="A1:V1"/>
    <mergeCell ref="A2:V2"/>
    <mergeCell ref="A225:E225"/>
    <mergeCell ref="A256:E256"/>
    <mergeCell ref="A8:E8"/>
    <mergeCell ref="A31:E31"/>
    <mergeCell ref="A67:E67"/>
    <mergeCell ref="A98:E98"/>
    <mergeCell ref="A146:E146"/>
    <mergeCell ref="A190:E190"/>
  </mergeCells>
  <pageMargins left="0.25" right="0.25" top="0.75" bottom="0.75" header="0.3" footer="0.3"/>
  <pageSetup paperSize="345" scale="8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1"/>
  <sheetViews>
    <sheetView topLeftCell="A85" zoomScaleNormal="100" workbookViewId="0">
      <selection activeCell="A15" sqref="A15"/>
    </sheetView>
  </sheetViews>
  <sheetFormatPr baseColWidth="10" defaultColWidth="11" defaultRowHeight="12.75" x14ac:dyDescent="0.2"/>
  <cols>
    <col min="1" max="1" width="14.28515625" style="3" customWidth="1"/>
    <col min="2" max="2" width="8.5703125" style="3" bestFit="1" customWidth="1"/>
    <col min="3" max="3" width="17.5703125" style="3" bestFit="1" customWidth="1"/>
    <col min="4" max="4" width="19.140625" style="3" bestFit="1" customWidth="1"/>
    <col min="5" max="5" width="10.7109375" style="3" bestFit="1" customWidth="1"/>
    <col min="6" max="6" width="11.140625" style="3" bestFit="1" customWidth="1"/>
    <col min="7" max="7" width="5.7109375" style="3" bestFit="1" customWidth="1"/>
    <col min="8" max="10" width="7.28515625" style="3" bestFit="1" customWidth="1"/>
    <col min="11" max="11" width="5.140625" style="3" bestFit="1" customWidth="1"/>
    <col min="12" max="14" width="7.5703125" style="3" bestFit="1" customWidth="1"/>
    <col min="15" max="15" width="12.42578125" style="3" bestFit="1" customWidth="1"/>
    <col min="16" max="16" width="7.28515625" style="3" bestFit="1" customWidth="1"/>
    <col min="17" max="17" width="8.85546875" style="3" bestFit="1" customWidth="1"/>
    <col min="18" max="19" width="5.140625" style="3" bestFit="1" customWidth="1"/>
    <col min="20" max="20" width="5.140625" style="50" bestFit="1" customWidth="1"/>
    <col min="21" max="22" width="5.140625" style="3" bestFit="1" customWidth="1"/>
    <col min="23" max="16384" width="11" style="3"/>
  </cols>
  <sheetData>
    <row r="1" spans="1:22" s="43" customFormat="1" ht="14.45" customHeight="1" x14ac:dyDescent="0.3">
      <c r="A1" s="941" t="s">
        <v>179</v>
      </c>
      <c r="B1" s="941"/>
      <c r="C1" s="941"/>
      <c r="D1" s="941"/>
      <c r="E1" s="941"/>
      <c r="F1" s="941"/>
      <c r="G1" s="941"/>
      <c r="H1" s="941"/>
      <c r="I1" s="941"/>
      <c r="J1" s="941"/>
      <c r="K1" s="941"/>
      <c r="L1" s="941"/>
      <c r="M1" s="941"/>
      <c r="N1" s="941"/>
      <c r="O1" s="941"/>
      <c r="P1" s="941"/>
      <c r="Q1" s="941"/>
      <c r="R1" s="941"/>
      <c r="S1" s="941"/>
      <c r="T1" s="941"/>
      <c r="U1" s="941"/>
      <c r="V1" s="941"/>
    </row>
    <row r="2" spans="1:22" s="29" customFormat="1" ht="14.45" customHeight="1" x14ac:dyDescent="0.25">
      <c r="A2" s="953" t="s">
        <v>1729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</row>
    <row r="3" spans="1:22" s="24" customFormat="1" ht="14.45" customHeight="1" x14ac:dyDescent="0.2">
      <c r="A3" s="606"/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</row>
    <row r="4" spans="1:22" ht="69.75" customHeight="1" x14ac:dyDescent="0.2">
      <c r="A4" s="862" t="s">
        <v>1234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1780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1142</v>
      </c>
      <c r="N4" s="806" t="s">
        <v>126</v>
      </c>
      <c r="O4" s="807" t="s">
        <v>125</v>
      </c>
      <c r="P4" s="806" t="s">
        <v>1777</v>
      </c>
      <c r="Q4" s="807" t="s">
        <v>1776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</row>
    <row r="5" spans="1:22" ht="93.75" customHeight="1" x14ac:dyDescent="0.2">
      <c r="A5" s="863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1775</v>
      </c>
      <c r="Q5" s="807" t="s">
        <v>1778</v>
      </c>
      <c r="R5" s="806" t="s">
        <v>1779</v>
      </c>
      <c r="S5" s="807" t="s">
        <v>1180</v>
      </c>
      <c r="T5" s="806" t="s">
        <v>1781</v>
      </c>
      <c r="U5" s="807" t="s">
        <v>1359</v>
      </c>
      <c r="V5" s="806" t="s">
        <v>1221</v>
      </c>
    </row>
    <row r="6" spans="1:22" s="54" customFormat="1" ht="67.5" customHeight="1" x14ac:dyDescent="0.25">
      <c r="A6" s="843"/>
      <c r="B6" s="843"/>
      <c r="C6" s="927" t="s">
        <v>121</v>
      </c>
      <c r="D6" s="864"/>
      <c r="E6" s="865"/>
      <c r="F6" s="866"/>
      <c r="G6" s="843"/>
      <c r="H6" s="843"/>
      <c r="I6" s="843"/>
      <c r="J6" s="843"/>
      <c r="K6" s="843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1">
        <v>45155</v>
      </c>
      <c r="U6" s="820" t="s">
        <v>1222</v>
      </c>
      <c r="V6" s="820" t="s">
        <v>1224</v>
      </c>
    </row>
    <row r="7" spans="1:22" ht="14.45" customHeight="1" x14ac:dyDescent="0.2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8">
        <v>1</v>
      </c>
      <c r="S7" s="829">
        <v>0.5</v>
      </c>
      <c r="T7" s="829">
        <v>0.5</v>
      </c>
      <c r="U7" s="828">
        <v>1</v>
      </c>
      <c r="V7" s="828">
        <v>1</v>
      </c>
    </row>
    <row r="8" spans="1:22" s="244" customFormat="1" ht="14.45" customHeight="1" x14ac:dyDescent="0.2">
      <c r="A8" s="600" t="s">
        <v>891</v>
      </c>
      <c r="B8" s="600"/>
      <c r="C8" s="600"/>
      <c r="D8" s="600"/>
      <c r="E8" s="600"/>
      <c r="F8" s="415"/>
      <c r="G8" s="389"/>
      <c r="H8" s="389"/>
      <c r="I8" s="389" t="s">
        <v>121</v>
      </c>
      <c r="J8" s="389" t="s">
        <v>121</v>
      </c>
      <c r="K8" s="389" t="s">
        <v>121</v>
      </c>
      <c r="L8" s="389">
        <v>2</v>
      </c>
      <c r="M8" s="389">
        <v>0</v>
      </c>
      <c r="N8" s="389">
        <v>1</v>
      </c>
      <c r="O8" s="600">
        <v>0</v>
      </c>
      <c r="P8" s="650">
        <v>1</v>
      </c>
      <c r="Q8" s="650" t="s">
        <v>1316</v>
      </c>
      <c r="R8" s="456"/>
      <c r="S8" s="456"/>
      <c r="T8" s="600" t="s">
        <v>1316</v>
      </c>
      <c r="U8" s="456"/>
      <c r="V8" s="456"/>
    </row>
    <row r="9" spans="1:22" s="29" customFormat="1" ht="14.45" customHeight="1" x14ac:dyDescent="0.25">
      <c r="A9" s="77">
        <v>1</v>
      </c>
      <c r="B9" s="926" t="s">
        <v>28</v>
      </c>
      <c r="C9" s="375" t="s">
        <v>664</v>
      </c>
      <c r="D9" s="376" t="s">
        <v>507</v>
      </c>
      <c r="E9" s="96">
        <v>50800196</v>
      </c>
      <c r="F9" s="45">
        <v>40533</v>
      </c>
      <c r="G9" s="149" t="s">
        <v>806</v>
      </c>
      <c r="H9" s="350">
        <v>575</v>
      </c>
      <c r="I9" s="149">
        <v>505</v>
      </c>
      <c r="J9" s="149">
        <v>70</v>
      </c>
      <c r="K9" s="137">
        <v>575</v>
      </c>
      <c r="L9" s="560">
        <v>505</v>
      </c>
      <c r="M9" s="343" t="s">
        <v>245</v>
      </c>
      <c r="N9" s="343" t="s">
        <v>245</v>
      </c>
      <c r="O9" s="343" t="s">
        <v>245</v>
      </c>
      <c r="P9" s="537">
        <v>70</v>
      </c>
      <c r="Q9" s="352" t="s">
        <v>245</v>
      </c>
      <c r="R9" s="352" t="s">
        <v>1226</v>
      </c>
      <c r="S9" s="194" t="s">
        <v>245</v>
      </c>
      <c r="T9" s="194" t="s">
        <v>245</v>
      </c>
      <c r="U9" s="194" t="s">
        <v>245</v>
      </c>
      <c r="V9" s="194" t="s">
        <v>1226</v>
      </c>
    </row>
    <row r="10" spans="1:22" s="29" customFormat="1" ht="14.45" customHeight="1" x14ac:dyDescent="0.25">
      <c r="A10" s="77">
        <v>2</v>
      </c>
      <c r="B10" s="926" t="s">
        <v>35</v>
      </c>
      <c r="C10" s="157" t="s">
        <v>99</v>
      </c>
      <c r="D10" s="158" t="s">
        <v>506</v>
      </c>
      <c r="E10" s="454">
        <v>50615395</v>
      </c>
      <c r="F10" s="85">
        <v>40472</v>
      </c>
      <c r="G10" s="149" t="s">
        <v>806</v>
      </c>
      <c r="H10" s="350">
        <v>505</v>
      </c>
      <c r="I10" s="197">
        <v>505</v>
      </c>
      <c r="J10" s="197">
        <v>0</v>
      </c>
      <c r="K10" s="137">
        <v>505</v>
      </c>
      <c r="L10" s="343" t="s">
        <v>245</v>
      </c>
      <c r="M10" s="343" t="s">
        <v>245</v>
      </c>
      <c r="N10" s="537">
        <v>505</v>
      </c>
      <c r="O10" s="343" t="s">
        <v>245</v>
      </c>
      <c r="P10" s="343" t="s">
        <v>245</v>
      </c>
      <c r="Q10" s="352" t="s">
        <v>245</v>
      </c>
      <c r="R10" s="352" t="s">
        <v>1226</v>
      </c>
      <c r="S10" s="352" t="s">
        <v>245</v>
      </c>
      <c r="T10" s="352" t="s">
        <v>245</v>
      </c>
      <c r="U10" s="194" t="s">
        <v>245</v>
      </c>
      <c r="V10" s="352" t="s">
        <v>1226</v>
      </c>
    </row>
    <row r="11" spans="1:22" s="131" customFormat="1" ht="14.45" customHeight="1" x14ac:dyDescent="0.25">
      <c r="A11" s="77">
        <v>3</v>
      </c>
      <c r="B11" s="926" t="s">
        <v>28</v>
      </c>
      <c r="C11" s="157" t="s">
        <v>543</v>
      </c>
      <c r="D11" s="158" t="s">
        <v>544</v>
      </c>
      <c r="E11" s="454">
        <v>50435317</v>
      </c>
      <c r="F11" s="348">
        <v>40402</v>
      </c>
      <c r="G11" s="149" t="s">
        <v>806</v>
      </c>
      <c r="H11" s="350">
        <v>5</v>
      </c>
      <c r="I11" s="149">
        <v>5</v>
      </c>
      <c r="J11" s="149">
        <v>0</v>
      </c>
      <c r="K11" s="137">
        <v>5</v>
      </c>
      <c r="L11" s="569" t="s">
        <v>899</v>
      </c>
      <c r="M11" s="343" t="s">
        <v>245</v>
      </c>
      <c r="N11" s="343" t="s">
        <v>245</v>
      </c>
      <c r="O11" s="343" t="s">
        <v>245</v>
      </c>
      <c r="P11" s="343" t="s">
        <v>245</v>
      </c>
      <c r="Q11" s="352" t="s">
        <v>245</v>
      </c>
      <c r="R11" s="352" t="s">
        <v>1226</v>
      </c>
      <c r="S11" s="457" t="s">
        <v>245</v>
      </c>
      <c r="T11" s="457" t="s">
        <v>245</v>
      </c>
      <c r="U11" s="194" t="s">
        <v>245</v>
      </c>
      <c r="V11" s="457" t="s">
        <v>1226</v>
      </c>
    </row>
    <row r="12" spans="1:22" s="24" customFormat="1" ht="14.45" customHeight="1" x14ac:dyDescent="0.2">
      <c r="A12" s="19"/>
      <c r="B12" s="19"/>
      <c r="C12" s="20"/>
      <c r="D12" s="21"/>
      <c r="E12" s="458"/>
      <c r="F12" s="26"/>
      <c r="G12" s="52"/>
      <c r="H12" s="52"/>
      <c r="I12" s="52"/>
      <c r="J12" s="52"/>
      <c r="K12" s="52"/>
      <c r="L12" s="459"/>
      <c r="M12" s="46"/>
      <c r="N12" s="46"/>
      <c r="O12" s="46"/>
      <c r="P12" s="46"/>
      <c r="Q12" s="46"/>
      <c r="R12" s="46"/>
      <c r="S12" s="460"/>
      <c r="T12" s="392"/>
      <c r="U12" s="392"/>
      <c r="V12" s="392"/>
    </row>
    <row r="13" spans="1:22" s="13" customFormat="1" ht="69.75" customHeight="1" x14ac:dyDescent="0.2">
      <c r="A13" s="862" t="s">
        <v>1235</v>
      </c>
      <c r="B13" s="802" t="s">
        <v>0</v>
      </c>
      <c r="C13" s="802" t="s">
        <v>1</v>
      </c>
      <c r="D13" s="802" t="s">
        <v>2</v>
      </c>
      <c r="E13" s="803" t="s">
        <v>123</v>
      </c>
      <c r="F13" s="804" t="s">
        <v>123</v>
      </c>
      <c r="G13" s="802" t="s">
        <v>808</v>
      </c>
      <c r="H13" s="805" t="s">
        <v>1780</v>
      </c>
      <c r="I13" s="805" t="s">
        <v>1182</v>
      </c>
      <c r="J13" s="805" t="s">
        <v>1183</v>
      </c>
      <c r="K13" s="805" t="s">
        <v>1196</v>
      </c>
      <c r="L13" s="806" t="s">
        <v>125</v>
      </c>
      <c r="M13" s="840" t="s">
        <v>1142</v>
      </c>
      <c r="N13" s="806" t="s">
        <v>126</v>
      </c>
      <c r="O13" s="807" t="s">
        <v>125</v>
      </c>
      <c r="P13" s="806" t="s">
        <v>1777</v>
      </c>
      <c r="Q13" s="807" t="s">
        <v>1776</v>
      </c>
      <c r="R13" s="806" t="s">
        <v>126</v>
      </c>
      <c r="S13" s="807" t="s">
        <v>1773</v>
      </c>
      <c r="T13" s="806" t="s">
        <v>1218</v>
      </c>
      <c r="U13" s="807" t="s">
        <v>1786</v>
      </c>
      <c r="V13" s="806" t="s">
        <v>1787</v>
      </c>
    </row>
    <row r="14" spans="1:22" ht="83.65" customHeight="1" x14ac:dyDescent="0.2">
      <c r="A14" s="863" t="s">
        <v>124</v>
      </c>
      <c r="B14" s="811"/>
      <c r="C14" s="811"/>
      <c r="D14" s="843" t="s">
        <v>831</v>
      </c>
      <c r="E14" s="812"/>
      <c r="F14" s="813"/>
      <c r="G14" s="811"/>
      <c r="H14" s="844" t="s">
        <v>1185</v>
      </c>
      <c r="I14" s="868" t="s">
        <v>1783</v>
      </c>
      <c r="J14" s="844" t="s">
        <v>1784</v>
      </c>
      <c r="K14" s="844" t="s">
        <v>1192</v>
      </c>
      <c r="L14" s="806" t="s">
        <v>127</v>
      </c>
      <c r="M14" s="845" t="s">
        <v>924</v>
      </c>
      <c r="N14" s="806" t="s">
        <v>128</v>
      </c>
      <c r="O14" s="807" t="s">
        <v>892</v>
      </c>
      <c r="P14" s="806" t="s">
        <v>1775</v>
      </c>
      <c r="Q14" s="807" t="s">
        <v>1778</v>
      </c>
      <c r="R14" s="806" t="s">
        <v>1779</v>
      </c>
      <c r="S14" s="807" t="s">
        <v>1180</v>
      </c>
      <c r="T14" s="806" t="s">
        <v>1781</v>
      </c>
      <c r="U14" s="807" t="s">
        <v>1359</v>
      </c>
      <c r="V14" s="806" t="s">
        <v>1221</v>
      </c>
    </row>
    <row r="15" spans="1:22" s="54" customFormat="1" ht="77.650000000000006" customHeight="1" x14ac:dyDescent="0.25">
      <c r="A15" s="843"/>
      <c r="B15" s="843"/>
      <c r="C15" s="843" t="s">
        <v>121</v>
      </c>
      <c r="D15" s="864"/>
      <c r="E15" s="865"/>
      <c r="F15" s="866"/>
      <c r="G15" s="843"/>
      <c r="H15" s="843"/>
      <c r="I15" s="843"/>
      <c r="J15" s="843"/>
      <c r="K15" s="843"/>
      <c r="L15" s="818" t="s">
        <v>122</v>
      </c>
      <c r="M15" s="850">
        <v>45148</v>
      </c>
      <c r="N15" s="818" t="s">
        <v>129</v>
      </c>
      <c r="O15" s="820" t="s">
        <v>897</v>
      </c>
      <c r="P15" s="820" t="s">
        <v>1249</v>
      </c>
      <c r="Q15" s="820" t="s">
        <v>1140</v>
      </c>
      <c r="R15" s="820" t="s">
        <v>1210</v>
      </c>
      <c r="S15" s="851">
        <v>45122</v>
      </c>
      <c r="T15" s="851">
        <v>45155</v>
      </c>
      <c r="U15" s="820" t="s">
        <v>1222</v>
      </c>
      <c r="V15" s="820" t="s">
        <v>1224</v>
      </c>
    </row>
    <row r="16" spans="1:22" ht="14.45" customHeight="1" x14ac:dyDescent="0.2">
      <c r="A16" s="825"/>
      <c r="B16" s="825"/>
      <c r="C16" s="825" t="s">
        <v>121</v>
      </c>
      <c r="D16" s="825" t="s">
        <v>121</v>
      </c>
      <c r="E16" s="826"/>
      <c r="F16" s="827"/>
      <c r="G16" s="825"/>
      <c r="H16" s="825"/>
      <c r="I16" s="825"/>
      <c r="J16" s="825"/>
      <c r="K16" s="825"/>
      <c r="L16" s="829">
        <v>0.5</v>
      </c>
      <c r="M16" s="829">
        <v>0.5</v>
      </c>
      <c r="N16" s="829">
        <v>0.5</v>
      </c>
      <c r="O16" s="828">
        <v>1</v>
      </c>
      <c r="P16" s="828">
        <v>1</v>
      </c>
      <c r="Q16" s="828">
        <v>1</v>
      </c>
      <c r="R16" s="828">
        <v>1</v>
      </c>
      <c r="S16" s="829">
        <v>0.5</v>
      </c>
      <c r="T16" s="829">
        <v>0.5</v>
      </c>
      <c r="U16" s="828">
        <v>1</v>
      </c>
      <c r="V16" s="828">
        <v>1</v>
      </c>
    </row>
    <row r="17" spans="1:22" ht="14.45" customHeight="1" x14ac:dyDescent="0.2">
      <c r="A17" s="600" t="s">
        <v>891</v>
      </c>
      <c r="B17" s="600"/>
      <c r="C17" s="600"/>
      <c r="D17" s="600"/>
      <c r="E17" s="600"/>
      <c r="F17" s="603"/>
      <c r="G17" s="434"/>
      <c r="H17" s="434"/>
      <c r="I17" s="389" t="s">
        <v>121</v>
      </c>
      <c r="J17" s="389" t="s">
        <v>121</v>
      </c>
      <c r="K17" s="389" t="s">
        <v>121</v>
      </c>
      <c r="L17" s="389">
        <v>0</v>
      </c>
      <c r="M17" s="389">
        <v>0</v>
      </c>
      <c r="N17" s="389">
        <v>2</v>
      </c>
      <c r="O17" s="600">
        <v>5</v>
      </c>
      <c r="P17" s="600">
        <v>3</v>
      </c>
      <c r="Q17" s="650" t="s">
        <v>1316</v>
      </c>
      <c r="R17" s="417"/>
      <c r="S17" s="417"/>
      <c r="T17" s="600">
        <v>4</v>
      </c>
      <c r="U17" s="417"/>
      <c r="V17" s="417"/>
    </row>
    <row r="18" spans="1:22" s="29" customFormat="1" ht="14.45" customHeight="1" x14ac:dyDescent="0.25">
      <c r="A18" s="77">
        <v>1</v>
      </c>
      <c r="B18" s="77" t="s">
        <v>28</v>
      </c>
      <c r="C18" s="375" t="s">
        <v>664</v>
      </c>
      <c r="D18" s="376" t="s">
        <v>507</v>
      </c>
      <c r="E18" s="96">
        <v>50800196</v>
      </c>
      <c r="F18" s="102">
        <v>40533</v>
      </c>
      <c r="G18" s="149" t="s">
        <v>806</v>
      </c>
      <c r="H18" s="350">
        <v>1675</v>
      </c>
      <c r="I18" s="149">
        <v>895</v>
      </c>
      <c r="J18" s="149">
        <v>780</v>
      </c>
      <c r="K18" s="137">
        <v>1675</v>
      </c>
      <c r="L18" s="343" t="s">
        <v>245</v>
      </c>
      <c r="M18" s="343" t="s">
        <v>245</v>
      </c>
      <c r="N18" s="560">
        <v>505</v>
      </c>
      <c r="O18" s="541" t="s">
        <v>1089</v>
      </c>
      <c r="P18" s="537">
        <v>70</v>
      </c>
      <c r="Q18" s="343" t="s">
        <v>245</v>
      </c>
      <c r="R18" s="343" t="s">
        <v>1226</v>
      </c>
      <c r="S18" s="341" t="s">
        <v>245</v>
      </c>
      <c r="T18" s="559">
        <v>390</v>
      </c>
      <c r="U18" s="162" t="s">
        <v>245</v>
      </c>
      <c r="V18" s="162" t="s">
        <v>1226</v>
      </c>
    </row>
    <row r="19" spans="1:22" s="29" customFormat="1" ht="14.45" customHeight="1" x14ac:dyDescent="0.25">
      <c r="A19" s="77">
        <v>2</v>
      </c>
      <c r="B19" s="77" t="s">
        <v>39</v>
      </c>
      <c r="C19" s="157" t="s">
        <v>199</v>
      </c>
      <c r="D19" s="158" t="s">
        <v>251</v>
      </c>
      <c r="E19" s="345">
        <v>51083957</v>
      </c>
      <c r="F19" s="347">
        <v>40667</v>
      </c>
      <c r="G19" s="149" t="s">
        <v>806</v>
      </c>
      <c r="H19" s="350">
        <v>1080</v>
      </c>
      <c r="I19" s="149">
        <v>0</v>
      </c>
      <c r="J19" s="149">
        <v>1080</v>
      </c>
      <c r="K19" s="137">
        <v>1080</v>
      </c>
      <c r="L19" s="343" t="s">
        <v>245</v>
      </c>
      <c r="M19" s="343" t="s">
        <v>245</v>
      </c>
      <c r="N19" s="351" t="s">
        <v>245</v>
      </c>
      <c r="O19" s="537">
        <v>1010</v>
      </c>
      <c r="P19" s="537">
        <v>70</v>
      </c>
      <c r="Q19" s="343" t="s">
        <v>245</v>
      </c>
      <c r="R19" s="343" t="s">
        <v>1226</v>
      </c>
      <c r="S19" s="341" t="s">
        <v>245</v>
      </c>
      <c r="T19" s="341" t="s">
        <v>245</v>
      </c>
      <c r="U19" s="162" t="s">
        <v>245</v>
      </c>
      <c r="V19" s="162" t="s">
        <v>1226</v>
      </c>
    </row>
    <row r="20" spans="1:22" s="29" customFormat="1" ht="14.45" customHeight="1" x14ac:dyDescent="0.25">
      <c r="A20" s="77">
        <v>3</v>
      </c>
      <c r="B20" s="77" t="s">
        <v>20</v>
      </c>
      <c r="C20" s="157" t="s">
        <v>308</v>
      </c>
      <c r="D20" s="158" t="s">
        <v>310</v>
      </c>
      <c r="E20" s="75">
        <v>51383471</v>
      </c>
      <c r="F20" s="99">
        <v>40823</v>
      </c>
      <c r="G20" s="149" t="s">
        <v>806</v>
      </c>
      <c r="H20" s="350">
        <v>580</v>
      </c>
      <c r="I20" s="149">
        <v>0</v>
      </c>
      <c r="J20" s="149">
        <v>580</v>
      </c>
      <c r="K20" s="137">
        <v>580</v>
      </c>
      <c r="L20" s="343" t="s">
        <v>245</v>
      </c>
      <c r="M20" s="343" t="s">
        <v>245</v>
      </c>
      <c r="N20" s="351" t="s">
        <v>245</v>
      </c>
      <c r="O20" s="537">
        <v>510</v>
      </c>
      <c r="P20" s="537">
        <v>70</v>
      </c>
      <c r="Q20" s="343" t="s">
        <v>245</v>
      </c>
      <c r="R20" s="343" t="s">
        <v>1226</v>
      </c>
      <c r="S20" s="341" t="s">
        <v>245</v>
      </c>
      <c r="T20" s="341" t="s">
        <v>245</v>
      </c>
      <c r="U20" s="162" t="s">
        <v>245</v>
      </c>
      <c r="V20" s="162" t="s">
        <v>1226</v>
      </c>
    </row>
    <row r="21" spans="1:22" s="29" customFormat="1" ht="14.45" customHeight="1" x14ac:dyDescent="0.25">
      <c r="A21" s="77">
        <v>4</v>
      </c>
      <c r="B21" s="77" t="s">
        <v>76</v>
      </c>
      <c r="C21" s="157" t="s">
        <v>333</v>
      </c>
      <c r="D21" s="158" t="s">
        <v>611</v>
      </c>
      <c r="E21" s="345">
        <v>51002614</v>
      </c>
      <c r="F21" s="347">
        <v>40589</v>
      </c>
      <c r="G21" s="149" t="s">
        <v>806</v>
      </c>
      <c r="H21" s="350">
        <v>510</v>
      </c>
      <c r="I21" s="149">
        <v>0</v>
      </c>
      <c r="J21" s="149">
        <v>510</v>
      </c>
      <c r="K21" s="137">
        <v>510</v>
      </c>
      <c r="L21" s="343" t="s">
        <v>245</v>
      </c>
      <c r="M21" s="343" t="s">
        <v>245</v>
      </c>
      <c r="N21" s="351" t="s">
        <v>245</v>
      </c>
      <c r="O21" s="537">
        <v>510</v>
      </c>
      <c r="P21" s="343" t="s">
        <v>245</v>
      </c>
      <c r="Q21" s="343" t="s">
        <v>245</v>
      </c>
      <c r="R21" s="343" t="s">
        <v>1226</v>
      </c>
      <c r="S21" s="162" t="s">
        <v>245</v>
      </c>
      <c r="T21" s="162" t="s">
        <v>245</v>
      </c>
      <c r="U21" s="162" t="s">
        <v>245</v>
      </c>
      <c r="V21" s="162" t="s">
        <v>1226</v>
      </c>
    </row>
    <row r="22" spans="1:22" s="130" customFormat="1" ht="14.45" customHeight="1" x14ac:dyDescent="0.25">
      <c r="A22" s="77">
        <v>5</v>
      </c>
      <c r="B22" s="77" t="s">
        <v>58</v>
      </c>
      <c r="C22" s="157" t="s">
        <v>508</v>
      </c>
      <c r="D22" s="158" t="s">
        <v>509</v>
      </c>
      <c r="E22" s="345">
        <v>51002614</v>
      </c>
      <c r="F22" s="347">
        <v>40589</v>
      </c>
      <c r="G22" s="149" t="s">
        <v>806</v>
      </c>
      <c r="H22" s="350">
        <v>15</v>
      </c>
      <c r="I22" s="149">
        <v>5</v>
      </c>
      <c r="J22" s="149">
        <v>10</v>
      </c>
      <c r="K22" s="137">
        <v>15</v>
      </c>
      <c r="L22" s="343" t="s">
        <v>245</v>
      </c>
      <c r="M22" s="343" t="s">
        <v>245</v>
      </c>
      <c r="N22" s="569" t="s">
        <v>899</v>
      </c>
      <c r="O22" s="546" t="s">
        <v>1375</v>
      </c>
      <c r="P22" s="343" t="s">
        <v>245</v>
      </c>
      <c r="Q22" s="343" t="s">
        <v>245</v>
      </c>
      <c r="R22" s="343" t="s">
        <v>1226</v>
      </c>
      <c r="S22" s="341" t="s">
        <v>245</v>
      </c>
      <c r="T22" s="341" t="s">
        <v>245</v>
      </c>
      <c r="U22" s="162" t="s">
        <v>245</v>
      </c>
      <c r="V22" s="162" t="s">
        <v>1226</v>
      </c>
    </row>
    <row r="23" spans="1:22" s="13" customFormat="1" ht="14.45" customHeight="1" x14ac:dyDescent="0.2">
      <c r="A23" s="19"/>
      <c r="B23" s="19"/>
      <c r="C23" s="20"/>
      <c r="D23" s="21"/>
      <c r="E23" s="22"/>
      <c r="F23" s="438"/>
      <c r="G23" s="52"/>
      <c r="H23" s="52"/>
      <c r="I23" s="52"/>
      <c r="J23" s="52"/>
      <c r="K23" s="52"/>
      <c r="L23" s="19"/>
      <c r="M23" s="19"/>
      <c r="N23" s="19"/>
      <c r="O23" s="19"/>
      <c r="P23" s="19"/>
      <c r="Q23" s="19"/>
      <c r="R23" s="19"/>
      <c r="S23" s="372" t="s">
        <v>121</v>
      </c>
      <c r="T23" s="19"/>
      <c r="U23" s="372"/>
      <c r="V23" s="372"/>
    </row>
    <row r="24" spans="1:22" ht="64.5" customHeight="1" x14ac:dyDescent="0.2">
      <c r="A24" s="862" t="s">
        <v>1236</v>
      </c>
      <c r="B24" s="802" t="s">
        <v>0</v>
      </c>
      <c r="C24" s="802" t="s">
        <v>1</v>
      </c>
      <c r="D24" s="802" t="s">
        <v>2</v>
      </c>
      <c r="E24" s="803" t="s">
        <v>123</v>
      </c>
      <c r="F24" s="804" t="s">
        <v>123</v>
      </c>
      <c r="G24" s="802" t="s">
        <v>808</v>
      </c>
      <c r="H24" s="805" t="s">
        <v>1780</v>
      </c>
      <c r="I24" s="805" t="s">
        <v>1182</v>
      </c>
      <c r="J24" s="805" t="s">
        <v>1183</v>
      </c>
      <c r="K24" s="805" t="s">
        <v>1196</v>
      </c>
      <c r="L24" s="806" t="s">
        <v>125</v>
      </c>
      <c r="M24" s="840" t="s">
        <v>1142</v>
      </c>
      <c r="N24" s="806" t="s">
        <v>126</v>
      </c>
      <c r="O24" s="807" t="s">
        <v>125</v>
      </c>
      <c r="P24" s="806" t="s">
        <v>1777</v>
      </c>
      <c r="Q24" s="807" t="s">
        <v>1776</v>
      </c>
      <c r="R24" s="806" t="s">
        <v>126</v>
      </c>
      <c r="S24" s="807" t="s">
        <v>1773</v>
      </c>
      <c r="T24" s="806" t="s">
        <v>1218</v>
      </c>
      <c r="U24" s="807" t="s">
        <v>1786</v>
      </c>
      <c r="V24" s="806" t="s">
        <v>1787</v>
      </c>
    </row>
    <row r="25" spans="1:22" ht="94.5" customHeight="1" x14ac:dyDescent="0.2">
      <c r="A25" s="863" t="s">
        <v>124</v>
      </c>
      <c r="B25" s="811"/>
      <c r="C25" s="811"/>
      <c r="D25" s="843" t="s">
        <v>831</v>
      </c>
      <c r="E25" s="812"/>
      <c r="F25" s="813"/>
      <c r="G25" s="811"/>
      <c r="H25" s="844" t="s">
        <v>1185</v>
      </c>
      <c r="I25" s="868" t="s">
        <v>1783</v>
      </c>
      <c r="J25" s="844" t="s">
        <v>1784</v>
      </c>
      <c r="K25" s="844" t="s">
        <v>1192</v>
      </c>
      <c r="L25" s="806" t="s">
        <v>127</v>
      </c>
      <c r="M25" s="845" t="s">
        <v>924</v>
      </c>
      <c r="N25" s="806" t="s">
        <v>128</v>
      </c>
      <c r="O25" s="807" t="s">
        <v>892</v>
      </c>
      <c r="P25" s="806" t="s">
        <v>1775</v>
      </c>
      <c r="Q25" s="807" t="s">
        <v>1778</v>
      </c>
      <c r="R25" s="806" t="s">
        <v>1779</v>
      </c>
      <c r="S25" s="807" t="s">
        <v>1180</v>
      </c>
      <c r="T25" s="806" t="s">
        <v>1781</v>
      </c>
      <c r="U25" s="807" t="s">
        <v>1359</v>
      </c>
      <c r="V25" s="806" t="s">
        <v>1221</v>
      </c>
    </row>
    <row r="26" spans="1:22" s="66" customFormat="1" ht="64.5" customHeight="1" x14ac:dyDescent="0.25">
      <c r="A26" s="843"/>
      <c r="B26" s="843"/>
      <c r="C26" s="843" t="s">
        <v>121</v>
      </c>
      <c r="D26" s="864"/>
      <c r="E26" s="865"/>
      <c r="F26" s="866"/>
      <c r="G26" s="843"/>
      <c r="H26" s="843"/>
      <c r="I26" s="843"/>
      <c r="J26" s="843"/>
      <c r="K26" s="843"/>
      <c r="L26" s="818" t="s">
        <v>122</v>
      </c>
      <c r="M26" s="850">
        <v>45148</v>
      </c>
      <c r="N26" s="818" t="s">
        <v>129</v>
      </c>
      <c r="O26" s="820" t="s">
        <v>897</v>
      </c>
      <c r="P26" s="820" t="s">
        <v>1249</v>
      </c>
      <c r="Q26" s="820" t="s">
        <v>1140</v>
      </c>
      <c r="R26" s="820" t="s">
        <v>1210</v>
      </c>
      <c r="S26" s="851">
        <v>45122</v>
      </c>
      <c r="T26" s="851">
        <v>45155</v>
      </c>
      <c r="U26" s="820" t="s">
        <v>1222</v>
      </c>
      <c r="V26" s="820" t="s">
        <v>1224</v>
      </c>
    </row>
    <row r="27" spans="1:22" ht="14.45" customHeight="1" x14ac:dyDescent="0.2">
      <c r="A27" s="825"/>
      <c r="B27" s="825"/>
      <c r="C27" s="825" t="s">
        <v>121</v>
      </c>
      <c r="D27" s="825" t="s">
        <v>121</v>
      </c>
      <c r="E27" s="826"/>
      <c r="F27" s="827"/>
      <c r="G27" s="825"/>
      <c r="H27" s="825"/>
      <c r="I27" s="825"/>
      <c r="J27" s="825"/>
      <c r="K27" s="825"/>
      <c r="L27" s="829">
        <v>0.5</v>
      </c>
      <c r="M27" s="829">
        <v>0.5</v>
      </c>
      <c r="N27" s="829">
        <v>0.5</v>
      </c>
      <c r="O27" s="828">
        <v>1</v>
      </c>
      <c r="P27" s="828">
        <v>1</v>
      </c>
      <c r="Q27" s="828">
        <v>1</v>
      </c>
      <c r="R27" s="828">
        <v>1</v>
      </c>
      <c r="S27" s="829">
        <v>0.5</v>
      </c>
      <c r="T27" s="829">
        <v>0.5</v>
      </c>
      <c r="U27" s="828">
        <v>1</v>
      </c>
      <c r="V27" s="828">
        <v>1</v>
      </c>
    </row>
    <row r="28" spans="1:22" s="63" customFormat="1" ht="14.45" customHeight="1" x14ac:dyDescent="0.2">
      <c r="A28" s="835" t="s">
        <v>891</v>
      </c>
      <c r="B28" s="835"/>
      <c r="C28" s="835"/>
      <c r="D28" s="835"/>
      <c r="E28" s="835"/>
      <c r="F28" s="836"/>
      <c r="G28" s="434"/>
      <c r="H28" s="434"/>
      <c r="I28" s="389" t="s">
        <v>121</v>
      </c>
      <c r="J28" s="389" t="s">
        <v>121</v>
      </c>
      <c r="K28" s="389" t="s">
        <v>121</v>
      </c>
      <c r="L28" s="389">
        <v>0</v>
      </c>
      <c r="M28" s="389">
        <v>0</v>
      </c>
      <c r="N28" s="389">
        <v>2</v>
      </c>
      <c r="O28" s="835">
        <v>5</v>
      </c>
      <c r="P28" s="835">
        <v>3</v>
      </c>
      <c r="Q28" s="835" t="s">
        <v>1316</v>
      </c>
      <c r="R28" s="417"/>
      <c r="S28" s="417"/>
      <c r="T28" s="835">
        <v>4</v>
      </c>
      <c r="U28" s="417"/>
      <c r="V28" s="417"/>
    </row>
    <row r="29" spans="1:22" s="29" customFormat="1" ht="14.45" customHeight="1" x14ac:dyDescent="0.25">
      <c r="A29" s="77">
        <v>1</v>
      </c>
      <c r="B29" s="917" t="s">
        <v>28</v>
      </c>
      <c r="C29" s="375" t="s">
        <v>664</v>
      </c>
      <c r="D29" s="376" t="s">
        <v>507</v>
      </c>
      <c r="E29" s="96">
        <v>50800196</v>
      </c>
      <c r="F29" s="102">
        <v>40533</v>
      </c>
      <c r="G29" s="149" t="s">
        <v>806</v>
      </c>
      <c r="H29" s="350">
        <v>1675</v>
      </c>
      <c r="I29" s="149">
        <v>895</v>
      </c>
      <c r="J29" s="149">
        <v>780</v>
      </c>
      <c r="K29" s="137">
        <v>1675</v>
      </c>
      <c r="L29" s="343" t="s">
        <v>245</v>
      </c>
      <c r="M29" s="343" t="s">
        <v>245</v>
      </c>
      <c r="N29" s="560">
        <v>505</v>
      </c>
      <c r="O29" s="541" t="s">
        <v>1089</v>
      </c>
      <c r="P29" s="537">
        <v>70</v>
      </c>
      <c r="Q29" s="343" t="s">
        <v>245</v>
      </c>
      <c r="R29" s="343" t="s">
        <v>1226</v>
      </c>
      <c r="S29" s="341" t="s">
        <v>245</v>
      </c>
      <c r="T29" s="559">
        <v>390</v>
      </c>
      <c r="U29" s="162" t="s">
        <v>245</v>
      </c>
      <c r="V29" s="162" t="s">
        <v>1226</v>
      </c>
    </row>
    <row r="30" spans="1:22" s="29" customFormat="1" ht="14.45" customHeight="1" x14ac:dyDescent="0.25">
      <c r="A30" s="77">
        <v>2</v>
      </c>
      <c r="B30" s="917" t="s">
        <v>39</v>
      </c>
      <c r="C30" s="157" t="s">
        <v>199</v>
      </c>
      <c r="D30" s="158" t="s">
        <v>251</v>
      </c>
      <c r="E30" s="345">
        <v>51083957</v>
      </c>
      <c r="F30" s="347">
        <v>40667</v>
      </c>
      <c r="G30" s="149" t="s">
        <v>806</v>
      </c>
      <c r="H30" s="350">
        <v>1080</v>
      </c>
      <c r="I30" s="149">
        <v>0</v>
      </c>
      <c r="J30" s="149">
        <v>1080</v>
      </c>
      <c r="K30" s="137">
        <v>1080</v>
      </c>
      <c r="L30" s="343" t="s">
        <v>245</v>
      </c>
      <c r="M30" s="343" t="s">
        <v>245</v>
      </c>
      <c r="N30" s="351" t="s">
        <v>245</v>
      </c>
      <c r="O30" s="537">
        <v>1010</v>
      </c>
      <c r="P30" s="537">
        <v>70</v>
      </c>
      <c r="Q30" s="343" t="s">
        <v>245</v>
      </c>
      <c r="R30" s="343" t="s">
        <v>1226</v>
      </c>
      <c r="S30" s="341" t="s">
        <v>245</v>
      </c>
      <c r="T30" s="341" t="s">
        <v>245</v>
      </c>
      <c r="U30" s="162" t="s">
        <v>245</v>
      </c>
      <c r="V30" s="162" t="s">
        <v>1226</v>
      </c>
    </row>
    <row r="31" spans="1:22" s="29" customFormat="1" ht="14.45" customHeight="1" x14ac:dyDescent="0.25">
      <c r="A31" s="77">
        <v>3</v>
      </c>
      <c r="B31" s="917" t="s">
        <v>20</v>
      </c>
      <c r="C31" s="157" t="s">
        <v>308</v>
      </c>
      <c r="D31" s="158" t="s">
        <v>310</v>
      </c>
      <c r="E31" s="75">
        <v>51383471</v>
      </c>
      <c r="F31" s="99">
        <v>40823</v>
      </c>
      <c r="G31" s="149" t="s">
        <v>806</v>
      </c>
      <c r="H31" s="350">
        <v>580</v>
      </c>
      <c r="I31" s="149">
        <v>0</v>
      </c>
      <c r="J31" s="149">
        <v>580</v>
      </c>
      <c r="K31" s="137">
        <v>580</v>
      </c>
      <c r="L31" s="343" t="s">
        <v>245</v>
      </c>
      <c r="M31" s="343" t="s">
        <v>245</v>
      </c>
      <c r="N31" s="351" t="s">
        <v>245</v>
      </c>
      <c r="O31" s="537">
        <v>510</v>
      </c>
      <c r="P31" s="537">
        <v>70</v>
      </c>
      <c r="Q31" s="343" t="s">
        <v>245</v>
      </c>
      <c r="R31" s="343" t="s">
        <v>1226</v>
      </c>
      <c r="S31" s="341" t="s">
        <v>245</v>
      </c>
      <c r="T31" s="341" t="s">
        <v>245</v>
      </c>
      <c r="U31" s="162" t="s">
        <v>245</v>
      </c>
      <c r="V31" s="162" t="s">
        <v>1226</v>
      </c>
    </row>
    <row r="32" spans="1:22" s="29" customFormat="1" ht="14.45" customHeight="1" x14ac:dyDescent="0.25">
      <c r="A32" s="77">
        <v>4</v>
      </c>
      <c r="B32" s="917" t="s">
        <v>76</v>
      </c>
      <c r="C32" s="157" t="s">
        <v>333</v>
      </c>
      <c r="D32" s="158" t="s">
        <v>611</v>
      </c>
      <c r="E32" s="345">
        <v>51002614</v>
      </c>
      <c r="F32" s="347">
        <v>40589</v>
      </c>
      <c r="G32" s="149" t="s">
        <v>806</v>
      </c>
      <c r="H32" s="350">
        <v>510</v>
      </c>
      <c r="I32" s="149">
        <v>0</v>
      </c>
      <c r="J32" s="149">
        <v>510</v>
      </c>
      <c r="K32" s="137">
        <v>510</v>
      </c>
      <c r="L32" s="343" t="s">
        <v>245</v>
      </c>
      <c r="M32" s="343" t="s">
        <v>245</v>
      </c>
      <c r="N32" s="351" t="s">
        <v>245</v>
      </c>
      <c r="O32" s="537">
        <v>510</v>
      </c>
      <c r="P32" s="343" t="s">
        <v>245</v>
      </c>
      <c r="Q32" s="343" t="s">
        <v>245</v>
      </c>
      <c r="R32" s="343" t="s">
        <v>1226</v>
      </c>
      <c r="S32" s="162" t="s">
        <v>245</v>
      </c>
      <c r="T32" s="162" t="s">
        <v>245</v>
      </c>
      <c r="U32" s="162" t="s">
        <v>245</v>
      </c>
      <c r="V32" s="162" t="s">
        <v>1226</v>
      </c>
    </row>
    <row r="33" spans="1:22" s="29" customFormat="1" ht="14.45" customHeight="1" x14ac:dyDescent="0.25">
      <c r="A33" s="77">
        <v>5</v>
      </c>
      <c r="B33" s="917" t="s">
        <v>58</v>
      </c>
      <c r="C33" s="157" t="s">
        <v>508</v>
      </c>
      <c r="D33" s="158" t="s">
        <v>509</v>
      </c>
      <c r="E33" s="345">
        <v>51002614</v>
      </c>
      <c r="F33" s="347">
        <v>40589</v>
      </c>
      <c r="G33" s="149" t="s">
        <v>806</v>
      </c>
      <c r="H33" s="350">
        <v>15</v>
      </c>
      <c r="I33" s="149">
        <v>5</v>
      </c>
      <c r="J33" s="149">
        <v>10</v>
      </c>
      <c r="K33" s="137">
        <v>15</v>
      </c>
      <c r="L33" s="343" t="s">
        <v>245</v>
      </c>
      <c r="M33" s="343" t="s">
        <v>245</v>
      </c>
      <c r="N33" s="569" t="s">
        <v>899</v>
      </c>
      <c r="O33" s="546" t="s">
        <v>1375</v>
      </c>
      <c r="P33" s="343" t="s">
        <v>245</v>
      </c>
      <c r="Q33" s="343" t="s">
        <v>245</v>
      </c>
      <c r="R33" s="343" t="s">
        <v>1226</v>
      </c>
      <c r="S33" s="341" t="s">
        <v>245</v>
      </c>
      <c r="T33" s="341" t="s">
        <v>245</v>
      </c>
      <c r="U33" s="162" t="s">
        <v>245</v>
      </c>
      <c r="V33" s="162" t="s">
        <v>1226</v>
      </c>
    </row>
    <row r="34" spans="1:22" s="130" customFormat="1" ht="14.45" customHeight="1" x14ac:dyDescent="0.25">
      <c r="A34" s="939">
        <v>6</v>
      </c>
      <c r="B34" s="917" t="s">
        <v>118</v>
      </c>
      <c r="C34" s="56" t="s">
        <v>643</v>
      </c>
      <c r="D34" s="72" t="s">
        <v>644</v>
      </c>
      <c r="E34" s="75">
        <v>51112223</v>
      </c>
      <c r="F34" s="76">
        <v>40665</v>
      </c>
      <c r="G34" s="149" t="s">
        <v>806</v>
      </c>
      <c r="H34" s="57">
        <v>510</v>
      </c>
      <c r="I34" s="149">
        <v>0</v>
      </c>
      <c r="J34" s="149">
        <v>510</v>
      </c>
      <c r="K34" s="48">
        <v>510</v>
      </c>
      <c r="L34" s="343" t="s">
        <v>245</v>
      </c>
      <c r="M34" s="343" t="s">
        <v>245</v>
      </c>
      <c r="N34" s="195" t="s">
        <v>245</v>
      </c>
      <c r="O34" s="537">
        <v>510</v>
      </c>
      <c r="P34" s="341" t="s">
        <v>245</v>
      </c>
      <c r="Q34" s="341" t="s">
        <v>245</v>
      </c>
      <c r="R34" s="341" t="s">
        <v>1226</v>
      </c>
      <c r="S34" s="162" t="s">
        <v>245</v>
      </c>
      <c r="T34" s="162" t="s">
        <v>245</v>
      </c>
      <c r="U34" s="162" t="s">
        <v>245</v>
      </c>
      <c r="V34" s="162" t="s">
        <v>1226</v>
      </c>
    </row>
    <row r="35" spans="1:22" s="29" customFormat="1" ht="14.45" customHeight="1" x14ac:dyDescent="0.25">
      <c r="A35" s="70">
        <v>7</v>
      </c>
      <c r="B35" s="917" t="s">
        <v>65</v>
      </c>
      <c r="C35" s="56" t="s">
        <v>946</v>
      </c>
      <c r="D35" s="72" t="s">
        <v>103</v>
      </c>
      <c r="E35" s="345">
        <v>50467615</v>
      </c>
      <c r="F35" s="85">
        <v>40877</v>
      </c>
      <c r="G35" s="149" t="s">
        <v>806</v>
      </c>
      <c r="H35" s="57">
        <v>370</v>
      </c>
      <c r="I35" s="149">
        <v>0</v>
      </c>
      <c r="J35" s="149">
        <v>370</v>
      </c>
      <c r="K35" s="163">
        <v>310</v>
      </c>
      <c r="L35" s="343" t="s">
        <v>245</v>
      </c>
      <c r="M35" s="343" t="s">
        <v>245</v>
      </c>
      <c r="N35" s="195" t="s">
        <v>245</v>
      </c>
      <c r="O35" s="537">
        <v>370</v>
      </c>
      <c r="P35" s="341" t="s">
        <v>245</v>
      </c>
      <c r="Q35" s="341" t="s">
        <v>245</v>
      </c>
      <c r="R35" s="341" t="s">
        <v>1226</v>
      </c>
      <c r="S35" s="341" t="s">
        <v>245</v>
      </c>
      <c r="T35" s="341" t="s">
        <v>245</v>
      </c>
      <c r="U35" s="162" t="s">
        <v>245</v>
      </c>
      <c r="V35" s="162" t="s">
        <v>1226</v>
      </c>
    </row>
    <row r="36" spans="1:22" s="29" customFormat="1" ht="14.45" customHeight="1" x14ac:dyDescent="0.25">
      <c r="A36" s="70">
        <v>8</v>
      </c>
      <c r="B36" s="917" t="s">
        <v>11</v>
      </c>
      <c r="C36" s="56" t="s">
        <v>23</v>
      </c>
      <c r="D36" s="72" t="s">
        <v>510</v>
      </c>
      <c r="E36" s="103">
        <v>50759647</v>
      </c>
      <c r="F36" s="148">
        <v>40524</v>
      </c>
      <c r="G36" s="149" t="s">
        <v>806</v>
      </c>
      <c r="H36" s="57">
        <v>370</v>
      </c>
      <c r="I36" s="149">
        <v>0</v>
      </c>
      <c r="J36" s="149">
        <v>370</v>
      </c>
      <c r="K36" s="163">
        <v>310</v>
      </c>
      <c r="L36" s="343" t="s">
        <v>245</v>
      </c>
      <c r="M36" s="343" t="s">
        <v>245</v>
      </c>
      <c r="N36" s="195" t="s">
        <v>245</v>
      </c>
      <c r="O36" s="537">
        <v>370</v>
      </c>
      <c r="P36" s="341" t="s">
        <v>245</v>
      </c>
      <c r="Q36" s="341" t="s">
        <v>245</v>
      </c>
      <c r="R36" s="341" t="s">
        <v>1226</v>
      </c>
      <c r="S36" s="341" t="s">
        <v>245</v>
      </c>
      <c r="T36" s="341" t="s">
        <v>245</v>
      </c>
      <c r="U36" s="162" t="s">
        <v>245</v>
      </c>
      <c r="V36" s="162" t="s">
        <v>1226</v>
      </c>
    </row>
    <row r="37" spans="1:22" s="29" customFormat="1" ht="14.45" customHeight="1" x14ac:dyDescent="0.25">
      <c r="A37" s="70">
        <v>9</v>
      </c>
      <c r="B37" s="917" t="s">
        <v>76</v>
      </c>
      <c r="C37" s="157" t="s">
        <v>333</v>
      </c>
      <c r="D37" s="158" t="s">
        <v>611</v>
      </c>
      <c r="E37" s="345">
        <v>51002614</v>
      </c>
      <c r="F37" s="347">
        <v>40589</v>
      </c>
      <c r="G37" s="149" t="s">
        <v>806</v>
      </c>
      <c r="H37" s="57">
        <v>354</v>
      </c>
      <c r="I37" s="149">
        <v>0</v>
      </c>
      <c r="J37" s="149">
        <v>354</v>
      </c>
      <c r="K37" s="163">
        <v>354</v>
      </c>
      <c r="L37" s="343" t="s">
        <v>245</v>
      </c>
      <c r="M37" s="343" t="s">
        <v>245</v>
      </c>
      <c r="N37" s="195" t="s">
        <v>245</v>
      </c>
      <c r="O37" s="343" t="s">
        <v>245</v>
      </c>
      <c r="P37" s="343" t="s">
        <v>245</v>
      </c>
      <c r="Q37" s="541" t="s">
        <v>1427</v>
      </c>
      <c r="R37" s="341" t="s">
        <v>1226</v>
      </c>
      <c r="S37" s="341" t="s">
        <v>245</v>
      </c>
      <c r="T37" s="341" t="s">
        <v>245</v>
      </c>
      <c r="U37" s="162" t="s">
        <v>245</v>
      </c>
      <c r="V37" s="162" t="s">
        <v>1226</v>
      </c>
    </row>
    <row r="38" spans="1:22" s="29" customFormat="1" ht="14.45" customHeight="1" x14ac:dyDescent="0.25">
      <c r="A38" s="70">
        <v>10</v>
      </c>
      <c r="B38" s="917" t="s">
        <v>61</v>
      </c>
      <c r="C38" s="56" t="s">
        <v>307</v>
      </c>
      <c r="D38" s="72" t="s">
        <v>213</v>
      </c>
      <c r="E38" s="75">
        <v>50798652</v>
      </c>
      <c r="F38" s="98" t="s">
        <v>1153</v>
      </c>
      <c r="G38" s="149" t="s">
        <v>806</v>
      </c>
      <c r="H38" s="57">
        <v>344</v>
      </c>
      <c r="I38" s="149">
        <v>0</v>
      </c>
      <c r="J38" s="149">
        <v>344</v>
      </c>
      <c r="K38" s="163">
        <v>344</v>
      </c>
      <c r="L38" s="343" t="s">
        <v>245</v>
      </c>
      <c r="M38" s="343" t="s">
        <v>245</v>
      </c>
      <c r="N38" s="195" t="s">
        <v>245</v>
      </c>
      <c r="O38" s="537">
        <v>270</v>
      </c>
      <c r="P38" s="537">
        <v>70</v>
      </c>
      <c r="Q38" s="529" t="s">
        <v>1440</v>
      </c>
      <c r="R38" s="341" t="s">
        <v>1226</v>
      </c>
      <c r="S38" s="341" t="s">
        <v>245</v>
      </c>
      <c r="T38" s="341" t="s">
        <v>245</v>
      </c>
      <c r="U38" s="162" t="s">
        <v>245</v>
      </c>
      <c r="V38" s="162" t="s">
        <v>1226</v>
      </c>
    </row>
    <row r="39" spans="1:22" s="29" customFormat="1" ht="14.45" customHeight="1" x14ac:dyDescent="0.25">
      <c r="A39" s="70">
        <v>11</v>
      </c>
      <c r="B39" s="917" t="s">
        <v>5</v>
      </c>
      <c r="C39" s="56" t="s">
        <v>900</v>
      </c>
      <c r="D39" s="72" t="s">
        <v>509</v>
      </c>
      <c r="E39" s="345">
        <v>50911882</v>
      </c>
      <c r="F39" s="185">
        <v>40568</v>
      </c>
      <c r="G39" s="149" t="s">
        <v>806</v>
      </c>
      <c r="H39" s="57">
        <v>264</v>
      </c>
      <c r="I39" s="149">
        <v>0</v>
      </c>
      <c r="J39" s="149">
        <v>264</v>
      </c>
      <c r="K39" s="163">
        <v>264</v>
      </c>
      <c r="L39" s="343" t="s">
        <v>245</v>
      </c>
      <c r="M39" s="343" t="s">
        <v>245</v>
      </c>
      <c r="N39" s="195" t="s">
        <v>245</v>
      </c>
      <c r="O39" s="537">
        <v>10</v>
      </c>
      <c r="P39" s="343" t="s">
        <v>245</v>
      </c>
      <c r="Q39" s="528">
        <v>254</v>
      </c>
      <c r="R39" s="341" t="s">
        <v>1226</v>
      </c>
      <c r="S39" s="341" t="s">
        <v>245</v>
      </c>
      <c r="T39" s="341" t="s">
        <v>245</v>
      </c>
      <c r="U39" s="162" t="s">
        <v>245</v>
      </c>
      <c r="V39" s="162" t="s">
        <v>1226</v>
      </c>
    </row>
    <row r="40" spans="1:22" s="29" customFormat="1" ht="14.45" customHeight="1" x14ac:dyDescent="0.25">
      <c r="A40" s="70">
        <v>12</v>
      </c>
      <c r="B40" s="917" t="s">
        <v>28</v>
      </c>
      <c r="C40" s="157" t="s">
        <v>664</v>
      </c>
      <c r="D40" s="158" t="s">
        <v>507</v>
      </c>
      <c r="E40" s="96">
        <v>50800196</v>
      </c>
      <c r="F40" s="102">
        <v>40533</v>
      </c>
      <c r="G40" s="149" t="s">
        <v>806</v>
      </c>
      <c r="H40" s="57">
        <v>254</v>
      </c>
      <c r="I40" s="149">
        <v>0</v>
      </c>
      <c r="J40" s="149">
        <v>254</v>
      </c>
      <c r="K40" s="163">
        <v>254</v>
      </c>
      <c r="L40" s="343" t="s">
        <v>245</v>
      </c>
      <c r="M40" s="343" t="s">
        <v>245</v>
      </c>
      <c r="N40" s="195" t="s">
        <v>245</v>
      </c>
      <c r="O40" s="343" t="s">
        <v>245</v>
      </c>
      <c r="P40" s="343" t="s">
        <v>245</v>
      </c>
      <c r="Q40" s="528">
        <v>254</v>
      </c>
      <c r="R40" s="341" t="s">
        <v>1226</v>
      </c>
      <c r="S40" s="341" t="s">
        <v>245</v>
      </c>
      <c r="T40" s="341" t="s">
        <v>245</v>
      </c>
      <c r="U40" s="162" t="s">
        <v>245</v>
      </c>
      <c r="V40" s="162" t="s">
        <v>1226</v>
      </c>
    </row>
    <row r="41" spans="1:22" s="29" customFormat="1" ht="14.45" customHeight="1" x14ac:dyDescent="0.25">
      <c r="A41" s="70">
        <v>13</v>
      </c>
      <c r="B41" s="917" t="s">
        <v>35</v>
      </c>
      <c r="C41" s="56" t="s">
        <v>52</v>
      </c>
      <c r="D41" s="72" t="s">
        <v>1508</v>
      </c>
      <c r="E41" s="644">
        <v>51225297</v>
      </c>
      <c r="F41" s="645">
        <v>40809</v>
      </c>
      <c r="G41" s="149" t="s">
        <v>806</v>
      </c>
      <c r="H41" s="57">
        <v>184</v>
      </c>
      <c r="I41" s="149">
        <v>0</v>
      </c>
      <c r="J41" s="149">
        <v>184</v>
      </c>
      <c r="K41" s="163">
        <v>184</v>
      </c>
      <c r="L41" s="343" t="s">
        <v>245</v>
      </c>
      <c r="M41" s="343" t="s">
        <v>245</v>
      </c>
      <c r="N41" s="195" t="s">
        <v>245</v>
      </c>
      <c r="O41" s="343" t="s">
        <v>245</v>
      </c>
      <c r="P41" s="343" t="s">
        <v>245</v>
      </c>
      <c r="Q41" s="528">
        <v>184</v>
      </c>
      <c r="R41" s="341" t="s">
        <v>1226</v>
      </c>
      <c r="S41" s="341" t="s">
        <v>245</v>
      </c>
      <c r="T41" s="341" t="s">
        <v>245</v>
      </c>
      <c r="U41" s="162" t="s">
        <v>245</v>
      </c>
      <c r="V41" s="162" t="s">
        <v>1226</v>
      </c>
    </row>
    <row r="42" spans="1:22" s="29" customFormat="1" ht="14.45" customHeight="1" x14ac:dyDescent="0.25">
      <c r="A42" s="70">
        <v>14</v>
      </c>
      <c r="B42" s="917" t="s">
        <v>28</v>
      </c>
      <c r="C42" s="56" t="s">
        <v>221</v>
      </c>
      <c r="D42" s="72" t="s">
        <v>213</v>
      </c>
      <c r="E42" s="644">
        <v>51521914</v>
      </c>
      <c r="F42" s="645">
        <v>40889</v>
      </c>
      <c r="G42" s="149" t="s">
        <v>806</v>
      </c>
      <c r="H42" s="57">
        <v>184</v>
      </c>
      <c r="I42" s="149">
        <v>0</v>
      </c>
      <c r="J42" s="149">
        <v>184</v>
      </c>
      <c r="K42" s="163">
        <v>184</v>
      </c>
      <c r="L42" s="343" t="s">
        <v>245</v>
      </c>
      <c r="M42" s="343" t="s">
        <v>245</v>
      </c>
      <c r="N42" s="195" t="s">
        <v>245</v>
      </c>
      <c r="O42" s="343" t="s">
        <v>245</v>
      </c>
      <c r="P42" s="343" t="s">
        <v>245</v>
      </c>
      <c r="Q42" s="528">
        <v>184</v>
      </c>
      <c r="R42" s="341" t="s">
        <v>1226</v>
      </c>
      <c r="S42" s="341" t="s">
        <v>245</v>
      </c>
      <c r="T42" s="341" t="s">
        <v>245</v>
      </c>
      <c r="U42" s="162" t="s">
        <v>245</v>
      </c>
      <c r="V42" s="162" t="s">
        <v>1226</v>
      </c>
    </row>
    <row r="43" spans="1:22" s="29" customFormat="1" ht="14.45" customHeight="1" x14ac:dyDescent="0.25">
      <c r="A43" s="70">
        <v>15</v>
      </c>
      <c r="B43" s="917" t="s">
        <v>3</v>
      </c>
      <c r="C43" s="56" t="s">
        <v>729</v>
      </c>
      <c r="D43" s="72" t="s">
        <v>608</v>
      </c>
      <c r="E43" s="349">
        <v>50994716</v>
      </c>
      <c r="F43" s="115">
        <v>40513</v>
      </c>
      <c r="G43" s="149" t="s">
        <v>806</v>
      </c>
      <c r="H43" s="57">
        <v>178</v>
      </c>
      <c r="I43" s="149">
        <v>178</v>
      </c>
      <c r="J43" s="149">
        <v>0</v>
      </c>
      <c r="K43" s="163">
        <v>178</v>
      </c>
      <c r="L43" s="343" t="s">
        <v>245</v>
      </c>
      <c r="M43" s="560">
        <v>178</v>
      </c>
      <c r="N43" s="195" t="s">
        <v>245</v>
      </c>
      <c r="O43" s="343" t="s">
        <v>245</v>
      </c>
      <c r="P43" s="341" t="s">
        <v>245</v>
      </c>
      <c r="Q43" s="341" t="s">
        <v>245</v>
      </c>
      <c r="R43" s="341" t="s">
        <v>1226</v>
      </c>
      <c r="S43" s="341" t="s">
        <v>245</v>
      </c>
      <c r="T43" s="341" t="s">
        <v>245</v>
      </c>
      <c r="U43" s="162" t="s">
        <v>245</v>
      </c>
      <c r="V43" s="162" t="s">
        <v>1226</v>
      </c>
    </row>
    <row r="44" spans="1:22" s="29" customFormat="1" ht="14.45" customHeight="1" x14ac:dyDescent="0.25">
      <c r="A44" s="70">
        <v>16</v>
      </c>
      <c r="B44" s="917" t="s">
        <v>162</v>
      </c>
      <c r="C44" s="56" t="s">
        <v>726</v>
      </c>
      <c r="D44" s="72" t="s">
        <v>108</v>
      </c>
      <c r="E44" s="345">
        <v>51084475</v>
      </c>
      <c r="F44" s="347">
        <v>40795</v>
      </c>
      <c r="G44" s="149" t="s">
        <v>806</v>
      </c>
      <c r="H44" s="57">
        <v>80</v>
      </c>
      <c r="I44" s="149">
        <v>0</v>
      </c>
      <c r="J44" s="149">
        <v>80</v>
      </c>
      <c r="K44" s="163">
        <v>80</v>
      </c>
      <c r="L44" s="343" t="s">
        <v>245</v>
      </c>
      <c r="M44" s="343" t="s">
        <v>245</v>
      </c>
      <c r="N44" s="195" t="s">
        <v>245</v>
      </c>
      <c r="O44" s="537">
        <v>10</v>
      </c>
      <c r="P44" s="537">
        <v>70</v>
      </c>
      <c r="Q44" s="341" t="s">
        <v>245</v>
      </c>
      <c r="R44" s="341" t="s">
        <v>1226</v>
      </c>
      <c r="S44" s="341" t="s">
        <v>245</v>
      </c>
      <c r="T44" s="341" t="s">
        <v>245</v>
      </c>
      <c r="U44" s="162" t="s">
        <v>245</v>
      </c>
      <c r="V44" s="162" t="s">
        <v>1226</v>
      </c>
    </row>
    <row r="45" spans="1:22" s="29" customFormat="1" ht="14.45" customHeight="1" x14ac:dyDescent="0.25">
      <c r="A45" s="70">
        <v>17</v>
      </c>
      <c r="B45" s="917" t="s">
        <v>73</v>
      </c>
      <c r="C45" s="56" t="s">
        <v>948</v>
      </c>
      <c r="D45" s="72" t="s">
        <v>108</v>
      </c>
      <c r="E45" s="196">
        <v>51444322</v>
      </c>
      <c r="F45" s="181">
        <v>40830</v>
      </c>
      <c r="G45" s="149" t="s">
        <v>806</v>
      </c>
      <c r="H45" s="57">
        <v>10</v>
      </c>
      <c r="I45" s="149">
        <v>0</v>
      </c>
      <c r="J45" s="149">
        <v>10</v>
      </c>
      <c r="K45" s="163">
        <v>10</v>
      </c>
      <c r="L45" s="343" t="s">
        <v>245</v>
      </c>
      <c r="M45" s="343" t="s">
        <v>245</v>
      </c>
      <c r="N45" s="195" t="s">
        <v>245</v>
      </c>
      <c r="O45" s="537">
        <v>10</v>
      </c>
      <c r="P45" s="343" t="s">
        <v>245</v>
      </c>
      <c r="Q45" s="341" t="s">
        <v>245</v>
      </c>
      <c r="R45" s="341" t="s">
        <v>1226</v>
      </c>
      <c r="S45" s="341" t="s">
        <v>245</v>
      </c>
      <c r="T45" s="341" t="s">
        <v>245</v>
      </c>
      <c r="U45" s="162" t="s">
        <v>245</v>
      </c>
      <c r="V45" s="162" t="s">
        <v>1226</v>
      </c>
    </row>
    <row r="46" spans="1:22" s="29" customFormat="1" ht="14.45" customHeight="1" x14ac:dyDescent="0.25">
      <c r="A46" s="70">
        <v>18</v>
      </c>
      <c r="B46" s="917" t="s">
        <v>39</v>
      </c>
      <c r="C46" s="56" t="s">
        <v>217</v>
      </c>
      <c r="D46" s="72" t="s">
        <v>98</v>
      </c>
      <c r="E46" s="345">
        <v>50862212</v>
      </c>
      <c r="F46" s="347">
        <v>40579</v>
      </c>
      <c r="G46" s="149" t="s">
        <v>806</v>
      </c>
      <c r="H46" s="57">
        <v>10</v>
      </c>
      <c r="I46" s="149">
        <v>0</v>
      </c>
      <c r="J46" s="149">
        <v>10</v>
      </c>
      <c r="K46" s="163">
        <v>10</v>
      </c>
      <c r="L46" s="343" t="s">
        <v>245</v>
      </c>
      <c r="M46" s="343" t="s">
        <v>245</v>
      </c>
      <c r="N46" s="195" t="s">
        <v>245</v>
      </c>
      <c r="O46" s="537">
        <v>10</v>
      </c>
      <c r="P46" s="343" t="s">
        <v>245</v>
      </c>
      <c r="Q46" s="341" t="s">
        <v>245</v>
      </c>
      <c r="R46" s="341" t="s">
        <v>1226</v>
      </c>
      <c r="S46" s="341" t="s">
        <v>245</v>
      </c>
      <c r="T46" s="341" t="s">
        <v>245</v>
      </c>
      <c r="U46" s="162" t="s">
        <v>245</v>
      </c>
      <c r="V46" s="162" t="s">
        <v>1226</v>
      </c>
    </row>
    <row r="47" spans="1:22" s="29" customFormat="1" ht="14.45" customHeight="1" x14ac:dyDescent="0.25">
      <c r="A47" s="70">
        <v>19</v>
      </c>
      <c r="B47" s="917" t="s">
        <v>60</v>
      </c>
      <c r="C47" s="56" t="s">
        <v>947</v>
      </c>
      <c r="D47" s="72" t="s">
        <v>108</v>
      </c>
      <c r="E47" s="345">
        <v>50526379</v>
      </c>
      <c r="F47" s="347">
        <v>40651</v>
      </c>
      <c r="G47" s="149" t="s">
        <v>806</v>
      </c>
      <c r="H47" s="57">
        <v>10</v>
      </c>
      <c r="I47" s="149">
        <v>0</v>
      </c>
      <c r="J47" s="149">
        <v>10</v>
      </c>
      <c r="K47" s="163">
        <v>10</v>
      </c>
      <c r="L47" s="343" t="s">
        <v>245</v>
      </c>
      <c r="M47" s="343" t="s">
        <v>245</v>
      </c>
      <c r="N47" s="195" t="s">
        <v>245</v>
      </c>
      <c r="O47" s="537">
        <v>10</v>
      </c>
      <c r="P47" s="343" t="s">
        <v>245</v>
      </c>
      <c r="Q47" s="341" t="s">
        <v>245</v>
      </c>
      <c r="R47" s="341" t="s">
        <v>1226</v>
      </c>
      <c r="S47" s="341" t="s">
        <v>245</v>
      </c>
      <c r="T47" s="341" t="s">
        <v>245</v>
      </c>
      <c r="U47" s="162" t="s">
        <v>245</v>
      </c>
      <c r="V47" s="162" t="s">
        <v>1226</v>
      </c>
    </row>
    <row r="48" spans="1:22" s="29" customFormat="1" ht="14.45" customHeight="1" x14ac:dyDescent="0.25">
      <c r="A48" s="70">
        <v>20</v>
      </c>
      <c r="B48" s="917" t="s">
        <v>8</v>
      </c>
      <c r="C48" s="56" t="s">
        <v>515</v>
      </c>
      <c r="D48" s="72" t="s">
        <v>516</v>
      </c>
      <c r="E48" s="454">
        <v>50547913</v>
      </c>
      <c r="F48" s="85">
        <v>40515</v>
      </c>
      <c r="G48" s="149" t="s">
        <v>806</v>
      </c>
      <c r="H48" s="57">
        <v>5</v>
      </c>
      <c r="I48" s="149">
        <v>5</v>
      </c>
      <c r="J48" s="149">
        <v>0</v>
      </c>
      <c r="K48" s="163">
        <v>5</v>
      </c>
      <c r="L48" s="343" t="s">
        <v>245</v>
      </c>
      <c r="M48" s="343" t="s">
        <v>245</v>
      </c>
      <c r="N48" s="594" t="s">
        <v>1389</v>
      </c>
      <c r="O48" s="343" t="s">
        <v>245</v>
      </c>
      <c r="P48" s="343" t="s">
        <v>245</v>
      </c>
      <c r="Q48" s="341" t="s">
        <v>245</v>
      </c>
      <c r="R48" s="341" t="s">
        <v>1226</v>
      </c>
      <c r="S48" s="341" t="s">
        <v>245</v>
      </c>
      <c r="T48" s="341" t="s">
        <v>245</v>
      </c>
      <c r="U48" s="162" t="s">
        <v>245</v>
      </c>
      <c r="V48" s="162" t="s">
        <v>1226</v>
      </c>
    </row>
    <row r="49" spans="1:22" s="29" customFormat="1" ht="14.45" customHeight="1" x14ac:dyDescent="0.25">
      <c r="A49" s="70">
        <v>21</v>
      </c>
      <c r="B49" s="917" t="s">
        <v>67</v>
      </c>
      <c r="C49" s="56" t="s">
        <v>252</v>
      </c>
      <c r="D49" s="72" t="s">
        <v>213</v>
      </c>
      <c r="E49" s="114">
        <v>50167675</v>
      </c>
      <c r="F49" s="74">
        <v>40507</v>
      </c>
      <c r="G49" s="149" t="s">
        <v>806</v>
      </c>
      <c r="H49" s="57">
        <v>3</v>
      </c>
      <c r="I49" s="149">
        <v>3</v>
      </c>
      <c r="J49" s="149">
        <v>0</v>
      </c>
      <c r="K49" s="163">
        <v>3</v>
      </c>
      <c r="L49" s="343" t="s">
        <v>245</v>
      </c>
      <c r="M49" s="558" t="s">
        <v>1394</v>
      </c>
      <c r="N49" s="195" t="s">
        <v>245</v>
      </c>
      <c r="O49" s="343" t="s">
        <v>245</v>
      </c>
      <c r="P49" s="343" t="s">
        <v>245</v>
      </c>
      <c r="Q49" s="341" t="s">
        <v>245</v>
      </c>
      <c r="R49" s="341" t="s">
        <v>1226</v>
      </c>
      <c r="S49" s="341" t="s">
        <v>245</v>
      </c>
      <c r="T49" s="341" t="s">
        <v>245</v>
      </c>
      <c r="U49" s="162" t="s">
        <v>245</v>
      </c>
      <c r="V49" s="162" t="s">
        <v>1226</v>
      </c>
    </row>
    <row r="50" spans="1:22" ht="14.45" customHeight="1" x14ac:dyDescent="0.2">
      <c r="A50" s="19"/>
      <c r="B50" s="19"/>
      <c r="C50" s="20"/>
      <c r="D50" s="21"/>
      <c r="E50" s="458"/>
      <c r="F50" s="428"/>
      <c r="G50" s="52"/>
      <c r="H50" s="18"/>
      <c r="I50" s="52"/>
      <c r="J50" s="52"/>
      <c r="K50" s="18"/>
      <c r="L50" s="19"/>
      <c r="M50" s="19"/>
      <c r="N50" s="461"/>
      <c r="O50" s="19"/>
      <c r="P50" s="19"/>
      <c r="Q50" s="372"/>
      <c r="R50" s="19"/>
      <c r="S50" s="372"/>
      <c r="T50" s="19"/>
      <c r="U50" s="392"/>
      <c r="V50" s="392"/>
    </row>
    <row r="51" spans="1:22" ht="69" customHeight="1" x14ac:dyDescent="0.2">
      <c r="A51" s="862" t="s">
        <v>1199</v>
      </c>
      <c r="B51" s="802" t="s">
        <v>0</v>
      </c>
      <c r="C51" s="802" t="s">
        <v>1</v>
      </c>
      <c r="D51" s="802" t="s">
        <v>2</v>
      </c>
      <c r="E51" s="803" t="s">
        <v>123</v>
      </c>
      <c r="F51" s="804" t="s">
        <v>123</v>
      </c>
      <c r="G51" s="802" t="s">
        <v>808</v>
      </c>
      <c r="H51" s="805" t="s">
        <v>1780</v>
      </c>
      <c r="I51" s="805" t="s">
        <v>1182</v>
      </c>
      <c r="J51" s="805" t="s">
        <v>1183</v>
      </c>
      <c r="K51" s="805" t="s">
        <v>1196</v>
      </c>
      <c r="L51" s="806" t="s">
        <v>125</v>
      </c>
      <c r="M51" s="840" t="s">
        <v>1142</v>
      </c>
      <c r="N51" s="806" t="s">
        <v>126</v>
      </c>
      <c r="O51" s="807" t="s">
        <v>125</v>
      </c>
      <c r="P51" s="806" t="s">
        <v>1777</v>
      </c>
      <c r="Q51" s="807" t="s">
        <v>1776</v>
      </c>
      <c r="R51" s="806" t="s">
        <v>126</v>
      </c>
      <c r="S51" s="807" t="s">
        <v>1773</v>
      </c>
      <c r="T51" s="806" t="s">
        <v>1218</v>
      </c>
      <c r="U51" s="807" t="s">
        <v>1786</v>
      </c>
      <c r="V51" s="806" t="s">
        <v>1787</v>
      </c>
    </row>
    <row r="52" spans="1:22" ht="94.5" customHeight="1" x14ac:dyDescent="0.2">
      <c r="A52" s="863" t="s">
        <v>124</v>
      </c>
      <c r="B52" s="811"/>
      <c r="C52" s="811"/>
      <c r="D52" s="843" t="s">
        <v>831</v>
      </c>
      <c r="E52" s="812"/>
      <c r="F52" s="813"/>
      <c r="G52" s="811"/>
      <c r="H52" s="844" t="s">
        <v>1185</v>
      </c>
      <c r="I52" s="868" t="s">
        <v>1783</v>
      </c>
      <c r="J52" s="844" t="s">
        <v>1784</v>
      </c>
      <c r="K52" s="844" t="s">
        <v>1192</v>
      </c>
      <c r="L52" s="806" t="s">
        <v>127</v>
      </c>
      <c r="M52" s="845" t="s">
        <v>924</v>
      </c>
      <c r="N52" s="806" t="s">
        <v>128</v>
      </c>
      <c r="O52" s="807" t="s">
        <v>892</v>
      </c>
      <c r="P52" s="806" t="s">
        <v>1775</v>
      </c>
      <c r="Q52" s="807" t="s">
        <v>1778</v>
      </c>
      <c r="R52" s="806" t="s">
        <v>1779</v>
      </c>
      <c r="S52" s="807" t="s">
        <v>1180</v>
      </c>
      <c r="T52" s="806" t="s">
        <v>1781</v>
      </c>
      <c r="U52" s="807" t="s">
        <v>1359</v>
      </c>
      <c r="V52" s="806" t="s">
        <v>1221</v>
      </c>
    </row>
    <row r="53" spans="1:22" s="66" customFormat="1" ht="80.45" customHeight="1" x14ac:dyDescent="0.25">
      <c r="A53" s="843"/>
      <c r="B53" s="843"/>
      <c r="C53" s="843" t="s">
        <v>121</v>
      </c>
      <c r="D53" s="864"/>
      <c r="E53" s="865"/>
      <c r="F53" s="866"/>
      <c r="G53" s="843"/>
      <c r="H53" s="843"/>
      <c r="I53" s="843"/>
      <c r="J53" s="843"/>
      <c r="K53" s="843"/>
      <c r="L53" s="818" t="s">
        <v>122</v>
      </c>
      <c r="M53" s="850">
        <v>45148</v>
      </c>
      <c r="N53" s="818" t="s">
        <v>129</v>
      </c>
      <c r="O53" s="820" t="s">
        <v>897</v>
      </c>
      <c r="P53" s="820" t="s">
        <v>1249</v>
      </c>
      <c r="Q53" s="820" t="s">
        <v>1140</v>
      </c>
      <c r="R53" s="820" t="s">
        <v>1210</v>
      </c>
      <c r="S53" s="851">
        <v>45122</v>
      </c>
      <c r="T53" s="851">
        <v>45155</v>
      </c>
      <c r="U53" s="820" t="s">
        <v>1222</v>
      </c>
      <c r="V53" s="820" t="s">
        <v>1224</v>
      </c>
    </row>
    <row r="54" spans="1:22" ht="14.45" customHeight="1" x14ac:dyDescent="0.2">
      <c r="A54" s="825"/>
      <c r="B54" s="825"/>
      <c r="C54" s="825" t="s">
        <v>121</v>
      </c>
      <c r="D54" s="825" t="s">
        <v>121</v>
      </c>
      <c r="E54" s="826"/>
      <c r="F54" s="827"/>
      <c r="G54" s="825"/>
      <c r="H54" s="825"/>
      <c r="I54" s="825"/>
      <c r="J54" s="825"/>
      <c r="K54" s="825"/>
      <c r="L54" s="829">
        <v>0.5</v>
      </c>
      <c r="M54" s="829">
        <v>0.5</v>
      </c>
      <c r="N54" s="829">
        <v>0.5</v>
      </c>
      <c r="O54" s="828">
        <v>1</v>
      </c>
      <c r="P54" s="828">
        <v>1</v>
      </c>
      <c r="Q54" s="828">
        <v>1</v>
      </c>
      <c r="R54" s="828">
        <v>1</v>
      </c>
      <c r="S54" s="829">
        <v>0.5</v>
      </c>
      <c r="T54" s="829">
        <v>0.5</v>
      </c>
      <c r="U54" s="828">
        <v>1</v>
      </c>
      <c r="V54" s="828">
        <v>1</v>
      </c>
    </row>
    <row r="55" spans="1:22" s="63" customFormat="1" ht="14.45" customHeight="1" x14ac:dyDescent="0.2">
      <c r="A55" s="600" t="s">
        <v>891</v>
      </c>
      <c r="B55" s="600"/>
      <c r="C55" s="600"/>
      <c r="D55" s="600"/>
      <c r="E55" s="600"/>
      <c r="F55" s="599"/>
      <c r="G55" s="389"/>
      <c r="H55" s="389"/>
      <c r="I55" s="389" t="s">
        <v>121</v>
      </c>
      <c r="J55" s="389" t="s">
        <v>121</v>
      </c>
      <c r="K55" s="389" t="s">
        <v>121</v>
      </c>
      <c r="L55" s="389">
        <v>17</v>
      </c>
      <c r="M55" s="389">
        <v>4</v>
      </c>
      <c r="N55" s="389">
        <v>7</v>
      </c>
      <c r="O55" s="600">
        <v>13</v>
      </c>
      <c r="P55" s="600">
        <v>4</v>
      </c>
      <c r="Q55" s="650">
        <v>3</v>
      </c>
      <c r="R55" s="390"/>
      <c r="S55" s="390"/>
      <c r="T55" s="600">
        <v>6</v>
      </c>
      <c r="U55" s="390"/>
      <c r="V55" s="390"/>
    </row>
    <row r="56" spans="1:22" s="29" customFormat="1" ht="14.45" customHeight="1" x14ac:dyDescent="0.25">
      <c r="A56" s="70">
        <v>1</v>
      </c>
      <c r="B56" s="917" t="s">
        <v>16</v>
      </c>
      <c r="C56" s="375" t="s">
        <v>549</v>
      </c>
      <c r="D56" s="376" t="s">
        <v>550</v>
      </c>
      <c r="E56" s="345">
        <v>50291222</v>
      </c>
      <c r="F56" s="348">
        <v>40336</v>
      </c>
      <c r="G56" s="197" t="s">
        <v>806</v>
      </c>
      <c r="H56" s="350">
        <v>1660</v>
      </c>
      <c r="I56" s="197">
        <v>650</v>
      </c>
      <c r="J56" s="197">
        <v>1010</v>
      </c>
      <c r="K56" s="163">
        <v>1660</v>
      </c>
      <c r="L56" s="559">
        <v>255</v>
      </c>
      <c r="M56" s="341" t="s">
        <v>245</v>
      </c>
      <c r="N56" s="343" t="s">
        <v>245</v>
      </c>
      <c r="O56" s="528">
        <v>1010</v>
      </c>
      <c r="P56" s="341" t="s">
        <v>245</v>
      </c>
      <c r="Q56" s="341" t="s">
        <v>245</v>
      </c>
      <c r="R56" s="341" t="s">
        <v>1226</v>
      </c>
      <c r="S56" s="341" t="s">
        <v>245</v>
      </c>
      <c r="T56" s="559">
        <v>395</v>
      </c>
      <c r="U56" s="341" t="s">
        <v>245</v>
      </c>
      <c r="V56" s="341" t="s">
        <v>1226</v>
      </c>
    </row>
    <row r="57" spans="1:22" s="29" customFormat="1" ht="14.45" customHeight="1" x14ac:dyDescent="0.25">
      <c r="A57" s="70">
        <v>2</v>
      </c>
      <c r="B57" s="605" t="s">
        <v>982</v>
      </c>
      <c r="C57" s="133" t="s">
        <v>55</v>
      </c>
      <c r="D57" s="198" t="s">
        <v>949</v>
      </c>
      <c r="E57" s="345">
        <v>59270333</v>
      </c>
      <c r="F57" s="185">
        <v>40788</v>
      </c>
      <c r="G57" s="197" t="s">
        <v>806</v>
      </c>
      <c r="H57" s="350">
        <v>710</v>
      </c>
      <c r="I57" s="197">
        <v>0</v>
      </c>
      <c r="J57" s="197">
        <v>710</v>
      </c>
      <c r="K57" s="163">
        <v>710</v>
      </c>
      <c r="L57" s="343" t="s">
        <v>245</v>
      </c>
      <c r="M57" s="341" t="s">
        <v>245</v>
      </c>
      <c r="N57" s="343" t="s">
        <v>245</v>
      </c>
      <c r="O57" s="528">
        <v>710</v>
      </c>
      <c r="P57" s="341" t="s">
        <v>245</v>
      </c>
      <c r="Q57" s="341" t="s">
        <v>245</v>
      </c>
      <c r="R57" s="341" t="s">
        <v>1226</v>
      </c>
      <c r="S57" s="341" t="s">
        <v>245</v>
      </c>
      <c r="T57" s="341" t="s">
        <v>245</v>
      </c>
      <c r="U57" s="341" t="s">
        <v>245</v>
      </c>
      <c r="V57" s="341" t="s">
        <v>1226</v>
      </c>
    </row>
    <row r="58" spans="1:22" s="29" customFormat="1" ht="14.45" customHeight="1" x14ac:dyDescent="0.25">
      <c r="A58" s="70">
        <v>3</v>
      </c>
      <c r="B58" s="917" t="s">
        <v>11</v>
      </c>
      <c r="C58" s="56" t="s">
        <v>547</v>
      </c>
      <c r="D58" s="72" t="s">
        <v>548</v>
      </c>
      <c r="E58" s="345">
        <v>50452717</v>
      </c>
      <c r="F58" s="146">
        <v>40372</v>
      </c>
      <c r="G58" s="149" t="s">
        <v>806</v>
      </c>
      <c r="H58" s="350">
        <v>605</v>
      </c>
      <c r="I58" s="149">
        <v>535</v>
      </c>
      <c r="J58" s="149">
        <v>70</v>
      </c>
      <c r="K58" s="163">
        <v>605</v>
      </c>
      <c r="L58" s="559">
        <v>255</v>
      </c>
      <c r="M58" s="341" t="s">
        <v>245</v>
      </c>
      <c r="N58" s="343" t="s">
        <v>245</v>
      </c>
      <c r="O58" s="341" t="s">
        <v>245</v>
      </c>
      <c r="P58" s="530">
        <v>70</v>
      </c>
      <c r="Q58" s="341" t="s">
        <v>245</v>
      </c>
      <c r="R58" s="341" t="s">
        <v>1226</v>
      </c>
      <c r="S58" s="341" t="s">
        <v>245</v>
      </c>
      <c r="T58" s="559">
        <v>280</v>
      </c>
      <c r="U58" s="341" t="s">
        <v>245</v>
      </c>
      <c r="V58" s="341" t="s">
        <v>1226</v>
      </c>
    </row>
    <row r="59" spans="1:22" s="29" customFormat="1" ht="14.45" customHeight="1" x14ac:dyDescent="0.25">
      <c r="A59" s="70">
        <v>4</v>
      </c>
      <c r="B59" s="917" t="s">
        <v>17</v>
      </c>
      <c r="C59" s="133" t="s">
        <v>951</v>
      </c>
      <c r="D59" s="198" t="s">
        <v>628</v>
      </c>
      <c r="E59" s="345">
        <v>51229071</v>
      </c>
      <c r="F59" s="347">
        <v>40687</v>
      </c>
      <c r="G59" s="197" t="s">
        <v>806</v>
      </c>
      <c r="H59" s="350">
        <v>580</v>
      </c>
      <c r="I59" s="197">
        <v>0</v>
      </c>
      <c r="J59" s="197">
        <v>580</v>
      </c>
      <c r="K59" s="163">
        <v>580</v>
      </c>
      <c r="L59" s="343" t="s">
        <v>245</v>
      </c>
      <c r="M59" s="341" t="s">
        <v>245</v>
      </c>
      <c r="N59" s="343" t="s">
        <v>245</v>
      </c>
      <c r="O59" s="528">
        <v>510</v>
      </c>
      <c r="P59" s="528">
        <v>70</v>
      </c>
      <c r="Q59" s="341" t="s">
        <v>245</v>
      </c>
      <c r="R59" s="341" t="s">
        <v>1226</v>
      </c>
      <c r="S59" s="341" t="s">
        <v>245</v>
      </c>
      <c r="T59" s="341" t="s">
        <v>245</v>
      </c>
      <c r="U59" s="341" t="s">
        <v>245</v>
      </c>
      <c r="V59" s="341" t="s">
        <v>1226</v>
      </c>
    </row>
    <row r="60" spans="1:22" s="29" customFormat="1" ht="14.45" customHeight="1" x14ac:dyDescent="0.25">
      <c r="A60" s="70">
        <v>5</v>
      </c>
      <c r="B60" s="917" t="s">
        <v>20</v>
      </c>
      <c r="C60" s="133" t="s">
        <v>950</v>
      </c>
      <c r="D60" s="198" t="s">
        <v>218</v>
      </c>
      <c r="E60" s="75">
        <v>51298451</v>
      </c>
      <c r="F60" s="98" t="s">
        <v>1154</v>
      </c>
      <c r="G60" s="197" t="s">
        <v>806</v>
      </c>
      <c r="H60" s="350">
        <v>580</v>
      </c>
      <c r="I60" s="197">
        <v>0</v>
      </c>
      <c r="J60" s="197">
        <v>580</v>
      </c>
      <c r="K60" s="163">
        <v>580</v>
      </c>
      <c r="L60" s="343" t="s">
        <v>245</v>
      </c>
      <c r="M60" s="341" t="s">
        <v>245</v>
      </c>
      <c r="N60" s="343" t="s">
        <v>245</v>
      </c>
      <c r="O60" s="528">
        <v>510</v>
      </c>
      <c r="P60" s="528">
        <v>70</v>
      </c>
      <c r="Q60" s="341" t="s">
        <v>245</v>
      </c>
      <c r="R60" s="341" t="s">
        <v>1226</v>
      </c>
      <c r="S60" s="162" t="s">
        <v>245</v>
      </c>
      <c r="T60" s="162" t="s">
        <v>245</v>
      </c>
      <c r="U60" s="341" t="s">
        <v>245</v>
      </c>
      <c r="V60" s="341" t="s">
        <v>1226</v>
      </c>
    </row>
    <row r="61" spans="1:22" s="29" customFormat="1" ht="14.45" customHeight="1" x14ac:dyDescent="0.25">
      <c r="A61" s="70">
        <v>6</v>
      </c>
      <c r="B61" s="917" t="s">
        <v>3</v>
      </c>
      <c r="C61" s="133" t="s">
        <v>658</v>
      </c>
      <c r="D61" s="198" t="s">
        <v>1269</v>
      </c>
      <c r="E61" s="644">
        <v>50797824</v>
      </c>
      <c r="F61" s="645">
        <v>40554</v>
      </c>
      <c r="G61" s="197" t="s">
        <v>806</v>
      </c>
      <c r="H61" s="350">
        <v>504</v>
      </c>
      <c r="I61" s="197">
        <v>0</v>
      </c>
      <c r="J61" s="197">
        <v>504</v>
      </c>
      <c r="K61" s="163">
        <v>504</v>
      </c>
      <c r="L61" s="343" t="s">
        <v>245</v>
      </c>
      <c r="M61" s="341" t="s">
        <v>245</v>
      </c>
      <c r="N61" s="343" t="s">
        <v>245</v>
      </c>
      <c r="O61" s="341" t="s">
        <v>245</v>
      </c>
      <c r="P61" s="341" t="s">
        <v>245</v>
      </c>
      <c r="Q61" s="528">
        <v>504</v>
      </c>
      <c r="R61" s="341" t="s">
        <v>1226</v>
      </c>
      <c r="S61" s="341" t="s">
        <v>245</v>
      </c>
      <c r="T61" s="341" t="s">
        <v>245</v>
      </c>
      <c r="U61" s="341" t="s">
        <v>245</v>
      </c>
      <c r="V61" s="341" t="s">
        <v>1226</v>
      </c>
    </row>
    <row r="62" spans="1:22" s="29" customFormat="1" ht="14.45" customHeight="1" x14ac:dyDescent="0.25">
      <c r="A62" s="70">
        <v>7</v>
      </c>
      <c r="B62" s="917" t="s">
        <v>20</v>
      </c>
      <c r="C62" s="56" t="s">
        <v>511</v>
      </c>
      <c r="D62" s="72" t="s">
        <v>512</v>
      </c>
      <c r="E62" s="73">
        <v>50703790</v>
      </c>
      <c r="F62" s="115">
        <v>40527</v>
      </c>
      <c r="G62" s="149" t="s">
        <v>806</v>
      </c>
      <c r="H62" s="350">
        <v>451</v>
      </c>
      <c r="I62" s="149">
        <v>451</v>
      </c>
      <c r="J62" s="149">
        <v>0</v>
      </c>
      <c r="K62" s="163">
        <v>451</v>
      </c>
      <c r="L62" s="341" t="s">
        <v>245</v>
      </c>
      <c r="M62" s="559">
        <v>248</v>
      </c>
      <c r="N62" s="343" t="s">
        <v>245</v>
      </c>
      <c r="O62" s="341" t="s">
        <v>245</v>
      </c>
      <c r="P62" s="341" t="s">
        <v>245</v>
      </c>
      <c r="Q62" s="341" t="s">
        <v>245</v>
      </c>
      <c r="R62" s="341" t="s">
        <v>1226</v>
      </c>
      <c r="S62" s="341" t="s">
        <v>245</v>
      </c>
      <c r="T62" s="559">
        <v>203</v>
      </c>
      <c r="U62" s="341" t="s">
        <v>245</v>
      </c>
      <c r="V62" s="341" t="s">
        <v>1226</v>
      </c>
    </row>
    <row r="63" spans="1:22" s="29" customFormat="1" ht="14.45" customHeight="1" x14ac:dyDescent="0.25">
      <c r="A63" s="70">
        <v>8</v>
      </c>
      <c r="B63" s="917" t="s">
        <v>16</v>
      </c>
      <c r="C63" s="133" t="s">
        <v>394</v>
      </c>
      <c r="D63" s="198" t="s">
        <v>510</v>
      </c>
      <c r="E63" s="107">
        <v>50383657</v>
      </c>
      <c r="F63" s="74">
        <v>40422</v>
      </c>
      <c r="G63" s="149" t="s">
        <v>806</v>
      </c>
      <c r="H63" s="350">
        <v>440</v>
      </c>
      <c r="I63" s="149">
        <v>0</v>
      </c>
      <c r="J63" s="149">
        <v>440</v>
      </c>
      <c r="K63" s="163">
        <v>440</v>
      </c>
      <c r="L63" s="343" t="s">
        <v>245</v>
      </c>
      <c r="M63" s="341" t="s">
        <v>245</v>
      </c>
      <c r="N63" s="343" t="s">
        <v>245</v>
      </c>
      <c r="O63" s="541" t="s">
        <v>1379</v>
      </c>
      <c r="P63" s="537">
        <v>70</v>
      </c>
      <c r="Q63" s="341" t="s">
        <v>245</v>
      </c>
      <c r="R63" s="341" t="s">
        <v>1226</v>
      </c>
      <c r="S63" s="341" t="s">
        <v>245</v>
      </c>
      <c r="T63" s="341" t="s">
        <v>245</v>
      </c>
      <c r="U63" s="341" t="s">
        <v>245</v>
      </c>
      <c r="V63" s="341" t="s">
        <v>1226</v>
      </c>
    </row>
    <row r="64" spans="1:22" s="29" customFormat="1" ht="14.45" customHeight="1" x14ac:dyDescent="0.25">
      <c r="A64" s="70">
        <v>9</v>
      </c>
      <c r="B64" s="917" t="s">
        <v>80</v>
      </c>
      <c r="C64" s="56" t="s">
        <v>520</v>
      </c>
      <c r="D64" s="72" t="s">
        <v>521</v>
      </c>
      <c r="E64" s="73">
        <v>50535298</v>
      </c>
      <c r="F64" s="185">
        <v>40423</v>
      </c>
      <c r="G64" s="149" t="s">
        <v>806</v>
      </c>
      <c r="H64" s="350">
        <v>355</v>
      </c>
      <c r="I64" s="149">
        <v>355</v>
      </c>
      <c r="J64" s="149">
        <v>0</v>
      </c>
      <c r="K64" s="163">
        <v>355</v>
      </c>
      <c r="L64" s="559">
        <v>355</v>
      </c>
      <c r="M64" s="341" t="s">
        <v>245</v>
      </c>
      <c r="N64" s="343" t="s">
        <v>245</v>
      </c>
      <c r="O64" s="341" t="s">
        <v>245</v>
      </c>
      <c r="P64" s="341" t="s">
        <v>245</v>
      </c>
      <c r="Q64" s="341" t="s">
        <v>245</v>
      </c>
      <c r="R64" s="341" t="s">
        <v>1226</v>
      </c>
      <c r="S64" s="341" t="s">
        <v>245</v>
      </c>
      <c r="T64" s="341" t="s">
        <v>245</v>
      </c>
      <c r="U64" s="341" t="s">
        <v>245</v>
      </c>
      <c r="V64" s="341" t="s">
        <v>1226</v>
      </c>
    </row>
    <row r="65" spans="1:25" s="29" customFormat="1" ht="14.45" customHeight="1" x14ac:dyDescent="0.25">
      <c r="A65" s="70">
        <v>10</v>
      </c>
      <c r="B65" s="917" t="s">
        <v>8</v>
      </c>
      <c r="C65" s="133" t="s">
        <v>515</v>
      </c>
      <c r="D65" s="198" t="s">
        <v>516</v>
      </c>
      <c r="E65" s="644" t="s">
        <v>1510</v>
      </c>
      <c r="F65" s="645" t="s">
        <v>1509</v>
      </c>
      <c r="G65" s="197" t="s">
        <v>806</v>
      </c>
      <c r="H65" s="350">
        <v>354</v>
      </c>
      <c r="I65" s="197">
        <v>0</v>
      </c>
      <c r="J65" s="197">
        <v>354</v>
      </c>
      <c r="K65" s="163">
        <v>354</v>
      </c>
      <c r="L65" s="343" t="s">
        <v>245</v>
      </c>
      <c r="M65" s="341" t="s">
        <v>245</v>
      </c>
      <c r="N65" s="343" t="s">
        <v>245</v>
      </c>
      <c r="O65" s="341" t="s">
        <v>245</v>
      </c>
      <c r="P65" s="341" t="s">
        <v>245</v>
      </c>
      <c r="Q65" s="528">
        <v>354</v>
      </c>
      <c r="R65" s="341" t="s">
        <v>1226</v>
      </c>
      <c r="S65" s="341" t="s">
        <v>245</v>
      </c>
      <c r="T65" s="341" t="s">
        <v>245</v>
      </c>
      <c r="U65" s="341" t="s">
        <v>245</v>
      </c>
      <c r="V65" s="341" t="s">
        <v>1226</v>
      </c>
    </row>
    <row r="66" spans="1:25" s="29" customFormat="1" ht="14.45" customHeight="1" x14ac:dyDescent="0.25">
      <c r="A66" s="70">
        <v>11</v>
      </c>
      <c r="B66" s="917" t="s">
        <v>5</v>
      </c>
      <c r="C66" s="133" t="s">
        <v>624</v>
      </c>
      <c r="D66" s="198" t="s">
        <v>613</v>
      </c>
      <c r="E66" s="126">
        <v>51059068</v>
      </c>
      <c r="F66" s="88">
        <v>40717</v>
      </c>
      <c r="G66" s="149" t="s">
        <v>806</v>
      </c>
      <c r="H66" s="350">
        <v>310</v>
      </c>
      <c r="I66" s="149">
        <v>0</v>
      </c>
      <c r="J66" s="149">
        <v>310</v>
      </c>
      <c r="K66" s="163">
        <v>370</v>
      </c>
      <c r="L66" s="343" t="s">
        <v>245</v>
      </c>
      <c r="M66" s="341" t="s">
        <v>245</v>
      </c>
      <c r="N66" s="343" t="s">
        <v>245</v>
      </c>
      <c r="O66" s="528">
        <v>370</v>
      </c>
      <c r="P66" s="343" t="s">
        <v>245</v>
      </c>
      <c r="Q66" s="341" t="s">
        <v>245</v>
      </c>
      <c r="R66" s="341" t="s">
        <v>1226</v>
      </c>
      <c r="S66" s="341" t="s">
        <v>245</v>
      </c>
      <c r="T66" s="341" t="s">
        <v>245</v>
      </c>
      <c r="U66" s="341" t="s">
        <v>245</v>
      </c>
      <c r="V66" s="341" t="s">
        <v>1226</v>
      </c>
    </row>
    <row r="67" spans="1:25" s="29" customFormat="1" ht="14.45" customHeight="1" x14ac:dyDescent="0.25">
      <c r="A67" s="70">
        <v>12</v>
      </c>
      <c r="B67" s="917" t="s">
        <v>3</v>
      </c>
      <c r="C67" s="133" t="s">
        <v>954</v>
      </c>
      <c r="D67" s="198" t="s">
        <v>112</v>
      </c>
      <c r="E67" s="345">
        <v>50127745</v>
      </c>
      <c r="F67" s="182">
        <v>40325</v>
      </c>
      <c r="G67" s="197" t="s">
        <v>806</v>
      </c>
      <c r="H67" s="350">
        <v>270</v>
      </c>
      <c r="I67" s="197">
        <v>0</v>
      </c>
      <c r="J67" s="197">
        <v>270</v>
      </c>
      <c r="K67" s="163">
        <v>270</v>
      </c>
      <c r="L67" s="343" t="s">
        <v>245</v>
      </c>
      <c r="M67" s="341" t="s">
        <v>245</v>
      </c>
      <c r="N67" s="343" t="s">
        <v>245</v>
      </c>
      <c r="O67" s="528">
        <v>270</v>
      </c>
      <c r="P67" s="343" t="s">
        <v>245</v>
      </c>
      <c r="Q67" s="341" t="s">
        <v>245</v>
      </c>
      <c r="R67" s="341" t="s">
        <v>1226</v>
      </c>
      <c r="S67" s="341" t="s">
        <v>245</v>
      </c>
      <c r="T67" s="341" t="s">
        <v>245</v>
      </c>
      <c r="U67" s="341" t="s">
        <v>245</v>
      </c>
      <c r="V67" s="341" t="s">
        <v>1226</v>
      </c>
    </row>
    <row r="68" spans="1:25" s="29" customFormat="1" ht="14.45" customHeight="1" x14ac:dyDescent="0.25">
      <c r="A68" s="70">
        <v>13</v>
      </c>
      <c r="B68" s="917" t="s">
        <v>65</v>
      </c>
      <c r="C68" s="133" t="s">
        <v>952</v>
      </c>
      <c r="D68" s="198" t="s">
        <v>953</v>
      </c>
      <c r="E68" s="345">
        <v>50466212</v>
      </c>
      <c r="F68" s="347">
        <v>40365</v>
      </c>
      <c r="G68" s="197" t="s">
        <v>806</v>
      </c>
      <c r="H68" s="350">
        <v>270</v>
      </c>
      <c r="I68" s="197">
        <v>0</v>
      </c>
      <c r="J68" s="197">
        <v>270</v>
      </c>
      <c r="K68" s="163">
        <v>270</v>
      </c>
      <c r="L68" s="343" t="s">
        <v>245</v>
      </c>
      <c r="M68" s="341" t="s">
        <v>245</v>
      </c>
      <c r="N68" s="343" t="s">
        <v>245</v>
      </c>
      <c r="O68" s="528">
        <v>270</v>
      </c>
      <c r="P68" s="343" t="s">
        <v>245</v>
      </c>
      <c r="Q68" s="341" t="s">
        <v>245</v>
      </c>
      <c r="R68" s="341" t="s">
        <v>1226</v>
      </c>
      <c r="S68" s="162" t="s">
        <v>245</v>
      </c>
      <c r="T68" s="162" t="s">
        <v>245</v>
      </c>
      <c r="U68" s="341" t="s">
        <v>245</v>
      </c>
      <c r="V68" s="341" t="s">
        <v>1226</v>
      </c>
    </row>
    <row r="69" spans="1:25" s="130" customFormat="1" ht="14.45" customHeight="1" x14ac:dyDescent="0.25">
      <c r="A69" s="70">
        <v>14</v>
      </c>
      <c r="B69" s="917" t="s">
        <v>28</v>
      </c>
      <c r="C69" s="56" t="s">
        <v>1341</v>
      </c>
      <c r="D69" s="72" t="s">
        <v>730</v>
      </c>
      <c r="E69" s="345">
        <v>50328334</v>
      </c>
      <c r="F69" s="115">
        <v>40308</v>
      </c>
      <c r="G69" s="197" t="s">
        <v>806</v>
      </c>
      <c r="H69" s="350">
        <v>263</v>
      </c>
      <c r="I69" s="197">
        <v>263</v>
      </c>
      <c r="J69" s="197">
        <v>0</v>
      </c>
      <c r="K69" s="163">
        <v>263</v>
      </c>
      <c r="L69" s="560">
        <v>5</v>
      </c>
      <c r="M69" s="569" t="s">
        <v>1394</v>
      </c>
      <c r="N69" s="560">
        <v>255</v>
      </c>
      <c r="O69" s="341" t="s">
        <v>245</v>
      </c>
      <c r="P69" s="341" t="s">
        <v>245</v>
      </c>
      <c r="Q69" s="341" t="s">
        <v>245</v>
      </c>
      <c r="R69" s="341" t="s">
        <v>1226</v>
      </c>
      <c r="S69" s="341" t="s">
        <v>245</v>
      </c>
      <c r="T69" s="341" t="s">
        <v>245</v>
      </c>
      <c r="U69" s="341" t="s">
        <v>245</v>
      </c>
      <c r="V69" s="341" t="s">
        <v>1226</v>
      </c>
    </row>
    <row r="70" spans="1:25" s="29" customFormat="1" ht="14.45" customHeight="1" x14ac:dyDescent="0.25">
      <c r="A70" s="70">
        <v>15</v>
      </c>
      <c r="B70" s="917" t="s">
        <v>39</v>
      </c>
      <c r="C70" s="56" t="s">
        <v>518</v>
      </c>
      <c r="D70" s="72" t="s">
        <v>519</v>
      </c>
      <c r="E70" s="96">
        <v>50148553</v>
      </c>
      <c r="F70" s="348">
        <v>40301</v>
      </c>
      <c r="G70" s="149" t="s">
        <v>806</v>
      </c>
      <c r="H70" s="350">
        <v>190</v>
      </c>
      <c r="I70" s="149">
        <v>190</v>
      </c>
      <c r="J70" s="149">
        <v>0</v>
      </c>
      <c r="K70" s="163">
        <v>190</v>
      </c>
      <c r="L70" s="530">
        <v>5</v>
      </c>
      <c r="M70" s="341" t="s">
        <v>245</v>
      </c>
      <c r="N70" s="560">
        <v>185</v>
      </c>
      <c r="O70" s="341" t="s">
        <v>245</v>
      </c>
      <c r="P70" s="341" t="s">
        <v>245</v>
      </c>
      <c r="Q70" s="341" t="s">
        <v>245</v>
      </c>
      <c r="R70" s="341" t="s">
        <v>1226</v>
      </c>
      <c r="S70" s="341" t="s">
        <v>245</v>
      </c>
      <c r="T70" s="341" t="s">
        <v>245</v>
      </c>
      <c r="U70" s="341" t="s">
        <v>245</v>
      </c>
      <c r="V70" s="341" t="s">
        <v>1226</v>
      </c>
      <c r="Y70" s="29" t="s">
        <v>121</v>
      </c>
    </row>
    <row r="71" spans="1:25" s="29" customFormat="1" ht="14.45" customHeight="1" x14ac:dyDescent="0.25">
      <c r="A71" s="70">
        <v>16</v>
      </c>
      <c r="B71" s="917" t="s">
        <v>16</v>
      </c>
      <c r="C71" s="56" t="s">
        <v>6</v>
      </c>
      <c r="D71" s="72" t="s">
        <v>106</v>
      </c>
      <c r="E71" s="345">
        <v>50164852</v>
      </c>
      <c r="F71" s="348">
        <v>40343</v>
      </c>
      <c r="G71" s="149" t="s">
        <v>806</v>
      </c>
      <c r="H71" s="350">
        <v>185</v>
      </c>
      <c r="I71" s="149">
        <v>185</v>
      </c>
      <c r="J71" s="149">
        <v>0</v>
      </c>
      <c r="K71" s="163">
        <v>185</v>
      </c>
      <c r="L71" s="343" t="s">
        <v>245</v>
      </c>
      <c r="M71" s="341" t="s">
        <v>245</v>
      </c>
      <c r="N71" s="560">
        <v>185</v>
      </c>
      <c r="O71" s="341" t="s">
        <v>245</v>
      </c>
      <c r="P71" s="341" t="s">
        <v>245</v>
      </c>
      <c r="Q71" s="341" t="s">
        <v>245</v>
      </c>
      <c r="R71" s="341" t="s">
        <v>1226</v>
      </c>
      <c r="S71" s="341" t="s">
        <v>245</v>
      </c>
      <c r="T71" s="341" t="s">
        <v>245</v>
      </c>
      <c r="U71" s="341" t="s">
        <v>245</v>
      </c>
      <c r="V71" s="341" t="s">
        <v>1226</v>
      </c>
    </row>
    <row r="72" spans="1:25" s="29" customFormat="1" ht="12" customHeight="1" x14ac:dyDescent="0.25">
      <c r="A72" s="70">
        <v>17</v>
      </c>
      <c r="B72" s="917" t="s">
        <v>76</v>
      </c>
      <c r="C72" s="56" t="s">
        <v>202</v>
      </c>
      <c r="D72" s="72" t="s">
        <v>227</v>
      </c>
      <c r="E72" s="96" t="s">
        <v>814</v>
      </c>
      <c r="F72" s="102">
        <v>40507</v>
      </c>
      <c r="G72" s="197" t="s">
        <v>806</v>
      </c>
      <c r="H72" s="350">
        <v>145</v>
      </c>
      <c r="I72" s="197">
        <v>135</v>
      </c>
      <c r="J72" s="197">
        <v>10</v>
      </c>
      <c r="K72" s="163">
        <v>145</v>
      </c>
      <c r="L72" s="343" t="s">
        <v>245</v>
      </c>
      <c r="M72" s="341" t="s">
        <v>245</v>
      </c>
      <c r="N72" s="560">
        <v>135</v>
      </c>
      <c r="O72" s="541" t="s">
        <v>1094</v>
      </c>
      <c r="P72" s="343" t="s">
        <v>245</v>
      </c>
      <c r="Q72" s="341" t="s">
        <v>245</v>
      </c>
      <c r="R72" s="341" t="s">
        <v>1226</v>
      </c>
      <c r="S72" s="341" t="s">
        <v>245</v>
      </c>
      <c r="T72" s="341" t="s">
        <v>245</v>
      </c>
      <c r="U72" s="341" t="s">
        <v>245</v>
      </c>
      <c r="V72" s="341" t="s">
        <v>1226</v>
      </c>
    </row>
    <row r="73" spans="1:25" s="29" customFormat="1" ht="14.45" customHeight="1" x14ac:dyDescent="0.25">
      <c r="A73" s="70">
        <v>18</v>
      </c>
      <c r="B73" s="917" t="s">
        <v>67</v>
      </c>
      <c r="C73" s="56" t="s">
        <v>260</v>
      </c>
      <c r="D73" s="72" t="s">
        <v>88</v>
      </c>
      <c r="E73" s="349">
        <v>49983787</v>
      </c>
      <c r="F73" s="45">
        <v>40184</v>
      </c>
      <c r="G73" s="197" t="s">
        <v>806</v>
      </c>
      <c r="H73" s="350">
        <v>135</v>
      </c>
      <c r="I73" s="197">
        <v>135</v>
      </c>
      <c r="J73" s="197">
        <v>0</v>
      </c>
      <c r="K73" s="163">
        <v>135</v>
      </c>
      <c r="L73" s="560">
        <v>135</v>
      </c>
      <c r="M73" s="341" t="s">
        <v>245</v>
      </c>
      <c r="N73" s="343" t="s">
        <v>245</v>
      </c>
      <c r="O73" s="341" t="s">
        <v>245</v>
      </c>
      <c r="P73" s="343" t="s">
        <v>245</v>
      </c>
      <c r="Q73" s="341" t="s">
        <v>245</v>
      </c>
      <c r="R73" s="341" t="s">
        <v>1226</v>
      </c>
      <c r="S73" s="341" t="s">
        <v>245</v>
      </c>
      <c r="T73" s="341" t="s">
        <v>245</v>
      </c>
      <c r="U73" s="341" t="s">
        <v>245</v>
      </c>
      <c r="V73" s="341" t="s">
        <v>1226</v>
      </c>
    </row>
    <row r="74" spans="1:25" s="29" customFormat="1" ht="14.45" customHeight="1" x14ac:dyDescent="0.25">
      <c r="A74" s="70">
        <v>19</v>
      </c>
      <c r="B74" s="917" t="s">
        <v>5</v>
      </c>
      <c r="C74" s="56" t="s">
        <v>163</v>
      </c>
      <c r="D74" s="72" t="s">
        <v>665</v>
      </c>
      <c r="E74" s="73">
        <v>50134315</v>
      </c>
      <c r="F74" s="185">
        <v>40247</v>
      </c>
      <c r="G74" s="197" t="s">
        <v>806</v>
      </c>
      <c r="H74" s="350">
        <v>135</v>
      </c>
      <c r="I74" s="197">
        <v>135</v>
      </c>
      <c r="J74" s="197">
        <v>0</v>
      </c>
      <c r="K74" s="163">
        <v>135</v>
      </c>
      <c r="L74" s="560">
        <v>135</v>
      </c>
      <c r="M74" s="341" t="s">
        <v>245</v>
      </c>
      <c r="N74" s="343" t="s">
        <v>245</v>
      </c>
      <c r="O74" s="341" t="s">
        <v>245</v>
      </c>
      <c r="P74" s="341" t="s">
        <v>245</v>
      </c>
      <c r="Q74" s="341" t="s">
        <v>245</v>
      </c>
      <c r="R74" s="341" t="s">
        <v>1226</v>
      </c>
      <c r="S74" s="341" t="s">
        <v>245</v>
      </c>
      <c r="T74" s="341" t="s">
        <v>245</v>
      </c>
      <c r="U74" s="341" t="s">
        <v>245</v>
      </c>
      <c r="V74" s="341" t="s">
        <v>1226</v>
      </c>
    </row>
    <row r="75" spans="1:25" s="29" customFormat="1" ht="14.45" customHeight="1" x14ac:dyDescent="0.25">
      <c r="A75" s="70">
        <v>20</v>
      </c>
      <c r="B75" s="917" t="s">
        <v>67</v>
      </c>
      <c r="C75" s="133" t="s">
        <v>957</v>
      </c>
      <c r="D75" s="198" t="s">
        <v>958</v>
      </c>
      <c r="E75" s="123">
        <v>50087510</v>
      </c>
      <c r="F75" s="148">
        <v>40274</v>
      </c>
      <c r="G75" s="197" t="s">
        <v>806</v>
      </c>
      <c r="H75" s="350">
        <v>10</v>
      </c>
      <c r="I75" s="197">
        <v>0</v>
      </c>
      <c r="J75" s="197">
        <v>10</v>
      </c>
      <c r="K75" s="163">
        <v>10</v>
      </c>
      <c r="L75" s="343" t="s">
        <v>245</v>
      </c>
      <c r="M75" s="341" t="s">
        <v>245</v>
      </c>
      <c r="N75" s="343" t="s">
        <v>245</v>
      </c>
      <c r="O75" s="528">
        <v>10</v>
      </c>
      <c r="P75" s="341" t="s">
        <v>245</v>
      </c>
      <c r="Q75" s="341" t="s">
        <v>245</v>
      </c>
      <c r="R75" s="341" t="s">
        <v>1226</v>
      </c>
      <c r="S75" s="341" t="s">
        <v>245</v>
      </c>
      <c r="T75" s="341" t="s">
        <v>245</v>
      </c>
      <c r="U75" s="341" t="s">
        <v>245</v>
      </c>
      <c r="V75" s="341" t="s">
        <v>1226</v>
      </c>
    </row>
    <row r="76" spans="1:25" s="29" customFormat="1" ht="14.45" customHeight="1" x14ac:dyDescent="0.25">
      <c r="A76" s="70">
        <v>21</v>
      </c>
      <c r="B76" s="917" t="s">
        <v>60</v>
      </c>
      <c r="C76" s="133" t="s">
        <v>955</v>
      </c>
      <c r="D76" s="198" t="s">
        <v>956</v>
      </c>
      <c r="E76" s="345">
        <v>50462687</v>
      </c>
      <c r="F76" s="347">
        <v>40439</v>
      </c>
      <c r="G76" s="197" t="s">
        <v>806</v>
      </c>
      <c r="H76" s="350">
        <v>10</v>
      </c>
      <c r="I76" s="197">
        <v>0</v>
      </c>
      <c r="J76" s="197">
        <v>10</v>
      </c>
      <c r="K76" s="163">
        <v>10</v>
      </c>
      <c r="L76" s="343" t="s">
        <v>245</v>
      </c>
      <c r="M76" s="341" t="s">
        <v>245</v>
      </c>
      <c r="N76" s="343" t="s">
        <v>245</v>
      </c>
      <c r="O76" s="528">
        <v>10</v>
      </c>
      <c r="P76" s="341" t="s">
        <v>245</v>
      </c>
      <c r="Q76" s="341" t="s">
        <v>245</v>
      </c>
      <c r="R76" s="341" t="s">
        <v>1226</v>
      </c>
      <c r="S76" s="341" t="s">
        <v>245</v>
      </c>
      <c r="T76" s="341" t="s">
        <v>245</v>
      </c>
      <c r="U76" s="341" t="s">
        <v>245</v>
      </c>
      <c r="V76" s="341" t="s">
        <v>1226</v>
      </c>
    </row>
    <row r="77" spans="1:25" s="29" customFormat="1" ht="14.45" customHeight="1" x14ac:dyDescent="0.25">
      <c r="A77" s="70">
        <v>22</v>
      </c>
      <c r="B77" s="917" t="s">
        <v>5</v>
      </c>
      <c r="C77" s="133" t="s">
        <v>402</v>
      </c>
      <c r="D77" s="198" t="s">
        <v>105</v>
      </c>
      <c r="E77" s="123">
        <v>50898322</v>
      </c>
      <c r="F77" s="45">
        <v>40689</v>
      </c>
      <c r="G77" s="197" t="s">
        <v>806</v>
      </c>
      <c r="H77" s="350">
        <v>10</v>
      </c>
      <c r="I77" s="197">
        <v>0</v>
      </c>
      <c r="J77" s="197">
        <v>10</v>
      </c>
      <c r="K77" s="163">
        <v>10</v>
      </c>
      <c r="L77" s="343" t="s">
        <v>245</v>
      </c>
      <c r="M77" s="341" t="s">
        <v>245</v>
      </c>
      <c r="N77" s="343" t="s">
        <v>245</v>
      </c>
      <c r="O77" s="528">
        <v>10</v>
      </c>
      <c r="P77" s="341" t="s">
        <v>245</v>
      </c>
      <c r="Q77" s="341" t="s">
        <v>245</v>
      </c>
      <c r="R77" s="341" t="s">
        <v>1226</v>
      </c>
      <c r="S77" s="341" t="s">
        <v>245</v>
      </c>
      <c r="T77" s="341" t="s">
        <v>245</v>
      </c>
      <c r="U77" s="341" t="s">
        <v>245</v>
      </c>
      <c r="V77" s="341" t="s">
        <v>1226</v>
      </c>
    </row>
    <row r="78" spans="1:25" s="29" customFormat="1" ht="14.45" customHeight="1" x14ac:dyDescent="0.25">
      <c r="A78" s="70">
        <v>23</v>
      </c>
      <c r="B78" s="917" t="s">
        <v>3</v>
      </c>
      <c r="C78" s="133" t="s">
        <v>477</v>
      </c>
      <c r="D78" s="198" t="s">
        <v>322</v>
      </c>
      <c r="E78" s="126">
        <v>50866787</v>
      </c>
      <c r="F78" s="88">
        <v>40627</v>
      </c>
      <c r="G78" s="197" t="s">
        <v>806</v>
      </c>
      <c r="H78" s="350">
        <v>10</v>
      </c>
      <c r="I78" s="197">
        <v>0</v>
      </c>
      <c r="J78" s="197">
        <v>10</v>
      </c>
      <c r="K78" s="163">
        <v>10</v>
      </c>
      <c r="L78" s="343" t="s">
        <v>245</v>
      </c>
      <c r="M78" s="341" t="s">
        <v>245</v>
      </c>
      <c r="N78" s="343" t="s">
        <v>245</v>
      </c>
      <c r="O78" s="528">
        <v>10</v>
      </c>
      <c r="P78" s="341" t="s">
        <v>245</v>
      </c>
      <c r="Q78" s="341" t="s">
        <v>245</v>
      </c>
      <c r="R78" s="341" t="s">
        <v>1226</v>
      </c>
      <c r="S78" s="341" t="s">
        <v>245</v>
      </c>
      <c r="T78" s="341" t="s">
        <v>245</v>
      </c>
      <c r="U78" s="341" t="s">
        <v>245</v>
      </c>
      <c r="V78" s="341" t="s">
        <v>1226</v>
      </c>
    </row>
    <row r="79" spans="1:25" s="29" customFormat="1" ht="14.45" customHeight="1" x14ac:dyDescent="0.25">
      <c r="A79" s="70">
        <v>24</v>
      </c>
      <c r="B79" s="917" t="s">
        <v>16</v>
      </c>
      <c r="C79" s="56" t="s">
        <v>668</v>
      </c>
      <c r="D79" s="72" t="s">
        <v>669</v>
      </c>
      <c r="E79" s="345">
        <v>50020693</v>
      </c>
      <c r="F79" s="348">
        <v>40381</v>
      </c>
      <c r="G79" s="197" t="s">
        <v>806</v>
      </c>
      <c r="H79" s="350">
        <v>5</v>
      </c>
      <c r="I79" s="197">
        <v>5</v>
      </c>
      <c r="J79" s="197" t="s">
        <v>245</v>
      </c>
      <c r="K79" s="163">
        <v>5</v>
      </c>
      <c r="L79" s="343">
        <v>5</v>
      </c>
      <c r="M79" s="341" t="s">
        <v>245</v>
      </c>
      <c r="N79" s="343" t="s">
        <v>245</v>
      </c>
      <c r="O79" s="341" t="s">
        <v>245</v>
      </c>
      <c r="P79" s="341" t="s">
        <v>245</v>
      </c>
      <c r="Q79" s="341" t="s">
        <v>245</v>
      </c>
      <c r="R79" s="341" t="s">
        <v>1226</v>
      </c>
      <c r="S79" s="341" t="s">
        <v>245</v>
      </c>
      <c r="T79" s="341" t="s">
        <v>245</v>
      </c>
      <c r="U79" s="341" t="s">
        <v>245</v>
      </c>
      <c r="V79" s="341" t="s">
        <v>1226</v>
      </c>
    </row>
    <row r="80" spans="1:25" s="29" customFormat="1" ht="14.45" customHeight="1" x14ac:dyDescent="0.25">
      <c r="A80" s="70">
        <v>25</v>
      </c>
      <c r="B80" s="919" t="s">
        <v>121</v>
      </c>
      <c r="C80" s="56" t="s">
        <v>1096</v>
      </c>
      <c r="D80" s="72" t="s">
        <v>666</v>
      </c>
      <c r="E80" s="455" t="s">
        <v>121</v>
      </c>
      <c r="F80" s="348">
        <v>40423</v>
      </c>
      <c r="G80" s="197" t="s">
        <v>806</v>
      </c>
      <c r="H80" s="350">
        <v>5</v>
      </c>
      <c r="I80" s="197">
        <v>5</v>
      </c>
      <c r="J80" s="197" t="s">
        <v>245</v>
      </c>
      <c r="K80" s="163">
        <v>5</v>
      </c>
      <c r="L80" s="343">
        <v>5</v>
      </c>
      <c r="M80" s="341" t="s">
        <v>245</v>
      </c>
      <c r="N80" s="343" t="s">
        <v>245</v>
      </c>
      <c r="O80" s="341" t="s">
        <v>245</v>
      </c>
      <c r="P80" s="341" t="s">
        <v>245</v>
      </c>
      <c r="Q80" s="341" t="s">
        <v>245</v>
      </c>
      <c r="R80" s="341" t="s">
        <v>1226</v>
      </c>
      <c r="S80" s="341" t="s">
        <v>245</v>
      </c>
      <c r="T80" s="341" t="s">
        <v>245</v>
      </c>
      <c r="U80" s="341" t="s">
        <v>245</v>
      </c>
      <c r="V80" s="341" t="s">
        <v>1226</v>
      </c>
    </row>
    <row r="81" spans="1:22" s="29" customFormat="1" ht="14.45" customHeight="1" x14ac:dyDescent="0.25">
      <c r="A81" s="70">
        <v>26</v>
      </c>
      <c r="B81" s="117" t="s">
        <v>121</v>
      </c>
      <c r="C81" s="133" t="s">
        <v>682</v>
      </c>
      <c r="D81" s="198" t="s">
        <v>683</v>
      </c>
      <c r="E81" s="345" t="s">
        <v>815</v>
      </c>
      <c r="F81" s="348">
        <v>40218</v>
      </c>
      <c r="G81" s="197" t="s">
        <v>806</v>
      </c>
      <c r="H81" s="350">
        <v>5</v>
      </c>
      <c r="I81" s="197">
        <v>5</v>
      </c>
      <c r="J81" s="197" t="s">
        <v>245</v>
      </c>
      <c r="K81" s="163">
        <v>5</v>
      </c>
      <c r="L81" s="343" t="s">
        <v>245</v>
      </c>
      <c r="M81" s="341">
        <v>5</v>
      </c>
      <c r="N81" s="343" t="s">
        <v>245</v>
      </c>
      <c r="O81" s="341" t="s">
        <v>245</v>
      </c>
      <c r="P81" s="341" t="s">
        <v>245</v>
      </c>
      <c r="Q81" s="341" t="s">
        <v>245</v>
      </c>
      <c r="R81" s="341" t="s">
        <v>1226</v>
      </c>
      <c r="S81" s="341" t="s">
        <v>245</v>
      </c>
      <c r="T81" s="341" t="s">
        <v>245</v>
      </c>
      <c r="U81" s="341" t="s">
        <v>245</v>
      </c>
      <c r="V81" s="341" t="s">
        <v>1226</v>
      </c>
    </row>
    <row r="82" spans="1:22" s="29" customFormat="1" ht="14.45" customHeight="1" x14ac:dyDescent="0.25">
      <c r="A82" s="70">
        <v>27</v>
      </c>
      <c r="B82" s="917" t="s">
        <v>35</v>
      </c>
      <c r="C82" s="133" t="s">
        <v>875</v>
      </c>
      <c r="D82" s="198" t="s">
        <v>108</v>
      </c>
      <c r="E82" s="644">
        <v>51223173</v>
      </c>
      <c r="F82" s="645" t="s">
        <v>1155</v>
      </c>
      <c r="G82" s="197" t="s">
        <v>806</v>
      </c>
      <c r="H82" s="350">
        <v>4</v>
      </c>
      <c r="I82" s="197">
        <v>0</v>
      </c>
      <c r="J82" s="197">
        <v>4</v>
      </c>
      <c r="K82" s="163">
        <v>4</v>
      </c>
      <c r="L82" s="343" t="s">
        <v>245</v>
      </c>
      <c r="M82" s="341" t="s">
        <v>245</v>
      </c>
      <c r="N82" s="343" t="s">
        <v>245</v>
      </c>
      <c r="O82" s="341" t="s">
        <v>245</v>
      </c>
      <c r="P82" s="341" t="s">
        <v>245</v>
      </c>
      <c r="Q82" s="528" t="s">
        <v>1478</v>
      </c>
      <c r="R82" s="341" t="s">
        <v>1226</v>
      </c>
      <c r="S82" s="341" t="s">
        <v>245</v>
      </c>
      <c r="T82" s="341" t="s">
        <v>245</v>
      </c>
      <c r="U82" s="341" t="s">
        <v>245</v>
      </c>
      <c r="V82" s="341" t="s">
        <v>1226</v>
      </c>
    </row>
    <row r="83" spans="1:22" ht="14.45" customHeight="1" x14ac:dyDescent="0.2">
      <c r="A83" s="19"/>
      <c r="B83" s="19"/>
      <c r="C83" s="20"/>
      <c r="D83" s="21"/>
      <c r="E83" s="458"/>
      <c r="F83" s="26"/>
      <c r="G83" s="52"/>
      <c r="H83" s="52"/>
      <c r="I83" s="52"/>
      <c r="J83" s="52"/>
      <c r="K83" s="18"/>
      <c r="L83" s="19"/>
      <c r="M83" s="19"/>
      <c r="N83" s="19"/>
      <c r="O83" s="19"/>
      <c r="P83" s="19"/>
      <c r="Q83" s="372"/>
      <c r="R83" s="19"/>
      <c r="S83" s="372"/>
      <c r="T83" s="19"/>
      <c r="U83" s="19"/>
      <c r="V83" s="19"/>
    </row>
    <row r="84" spans="1:22" ht="69.75" customHeight="1" x14ac:dyDescent="0.2">
      <c r="A84" s="862" t="s">
        <v>1237</v>
      </c>
      <c r="B84" s="802" t="s">
        <v>0</v>
      </c>
      <c r="C84" s="802" t="s">
        <v>1</v>
      </c>
      <c r="D84" s="802" t="s">
        <v>2</v>
      </c>
      <c r="E84" s="803" t="s">
        <v>123</v>
      </c>
      <c r="F84" s="804" t="s">
        <v>123</v>
      </c>
      <c r="G84" s="802" t="s">
        <v>808</v>
      </c>
      <c r="H84" s="805" t="s">
        <v>1780</v>
      </c>
      <c r="I84" s="805" t="s">
        <v>1182</v>
      </c>
      <c r="J84" s="805" t="s">
        <v>1183</v>
      </c>
      <c r="K84" s="805" t="s">
        <v>1196</v>
      </c>
      <c r="L84" s="806" t="s">
        <v>125</v>
      </c>
      <c r="M84" s="840" t="s">
        <v>1142</v>
      </c>
      <c r="N84" s="806" t="s">
        <v>126</v>
      </c>
      <c r="O84" s="807" t="s">
        <v>125</v>
      </c>
      <c r="P84" s="806" t="s">
        <v>1777</v>
      </c>
      <c r="Q84" s="807" t="s">
        <v>1776</v>
      </c>
      <c r="R84" s="806" t="s">
        <v>126</v>
      </c>
      <c r="S84" s="807" t="s">
        <v>1773</v>
      </c>
      <c r="T84" s="806" t="s">
        <v>1218</v>
      </c>
      <c r="U84" s="807" t="s">
        <v>1786</v>
      </c>
      <c r="V84" s="806" t="s">
        <v>1787</v>
      </c>
    </row>
    <row r="85" spans="1:22" ht="94.5" customHeight="1" x14ac:dyDescent="0.2">
      <c r="A85" s="863" t="s">
        <v>124</v>
      </c>
      <c r="B85" s="811"/>
      <c r="C85" s="811"/>
      <c r="D85" s="843" t="s">
        <v>831</v>
      </c>
      <c r="E85" s="812"/>
      <c r="F85" s="813"/>
      <c r="G85" s="811"/>
      <c r="H85" s="844" t="s">
        <v>1185</v>
      </c>
      <c r="I85" s="868" t="s">
        <v>1783</v>
      </c>
      <c r="J85" s="844" t="s">
        <v>1784</v>
      </c>
      <c r="K85" s="844" t="s">
        <v>1192</v>
      </c>
      <c r="L85" s="806" t="s">
        <v>127</v>
      </c>
      <c r="M85" s="845" t="s">
        <v>924</v>
      </c>
      <c r="N85" s="806" t="s">
        <v>128</v>
      </c>
      <c r="O85" s="807" t="s">
        <v>892</v>
      </c>
      <c r="P85" s="806" t="s">
        <v>1775</v>
      </c>
      <c r="Q85" s="807" t="s">
        <v>1778</v>
      </c>
      <c r="R85" s="806" t="s">
        <v>1779</v>
      </c>
      <c r="S85" s="807" t="s">
        <v>1180</v>
      </c>
      <c r="T85" s="806" t="s">
        <v>1781</v>
      </c>
      <c r="U85" s="807" t="s">
        <v>1359</v>
      </c>
      <c r="V85" s="806" t="s">
        <v>1221</v>
      </c>
    </row>
    <row r="86" spans="1:22" s="66" customFormat="1" ht="66" customHeight="1" x14ac:dyDescent="0.25">
      <c r="A86" s="843"/>
      <c r="B86" s="843"/>
      <c r="C86" s="843" t="s">
        <v>121</v>
      </c>
      <c r="D86" s="864"/>
      <c r="E86" s="865"/>
      <c r="F86" s="866"/>
      <c r="G86" s="843"/>
      <c r="H86" s="843"/>
      <c r="I86" s="843"/>
      <c r="J86" s="843"/>
      <c r="K86" s="843"/>
      <c r="L86" s="818" t="s">
        <v>122</v>
      </c>
      <c r="M86" s="850">
        <v>45148</v>
      </c>
      <c r="N86" s="818" t="s">
        <v>129</v>
      </c>
      <c r="O86" s="820" t="s">
        <v>897</v>
      </c>
      <c r="P86" s="820" t="s">
        <v>1249</v>
      </c>
      <c r="Q86" s="820" t="s">
        <v>1140</v>
      </c>
      <c r="R86" s="820" t="s">
        <v>1210</v>
      </c>
      <c r="S86" s="851">
        <v>45122</v>
      </c>
      <c r="T86" s="851">
        <v>45155</v>
      </c>
      <c r="U86" s="820" t="s">
        <v>1222</v>
      </c>
      <c r="V86" s="820" t="s">
        <v>1224</v>
      </c>
    </row>
    <row r="87" spans="1:22" ht="14.45" customHeight="1" x14ac:dyDescent="0.2">
      <c r="A87" s="825"/>
      <c r="B87" s="825"/>
      <c r="C87" s="825" t="s">
        <v>121</v>
      </c>
      <c r="D87" s="825" t="s">
        <v>121</v>
      </c>
      <c r="E87" s="826"/>
      <c r="F87" s="827"/>
      <c r="G87" s="825"/>
      <c r="H87" s="825"/>
      <c r="I87" s="825"/>
      <c r="J87" s="825"/>
      <c r="K87" s="825"/>
      <c r="L87" s="829">
        <v>0.5</v>
      </c>
      <c r="M87" s="829">
        <v>0.5</v>
      </c>
      <c r="N87" s="829">
        <v>0.5</v>
      </c>
      <c r="O87" s="828">
        <v>1</v>
      </c>
      <c r="P87" s="828">
        <v>1</v>
      </c>
      <c r="Q87" s="828">
        <v>1</v>
      </c>
      <c r="R87" s="828">
        <v>1</v>
      </c>
      <c r="S87" s="829">
        <v>0.5</v>
      </c>
      <c r="T87" s="829">
        <v>0.5</v>
      </c>
      <c r="U87" s="828">
        <v>1</v>
      </c>
      <c r="V87" s="828">
        <v>1</v>
      </c>
    </row>
    <row r="88" spans="1:22" s="63" customFormat="1" ht="14.45" customHeight="1" x14ac:dyDescent="0.2">
      <c r="A88" s="600" t="s">
        <v>891</v>
      </c>
      <c r="B88" s="600"/>
      <c r="C88" s="600"/>
      <c r="D88" s="600"/>
      <c r="E88" s="600"/>
      <c r="F88" s="599"/>
      <c r="G88" s="389"/>
      <c r="H88" s="389"/>
      <c r="I88" s="389" t="s">
        <v>121</v>
      </c>
      <c r="J88" s="389" t="s">
        <v>121</v>
      </c>
      <c r="K88" s="389" t="s">
        <v>121</v>
      </c>
      <c r="L88" s="389">
        <v>22</v>
      </c>
      <c r="M88" s="389">
        <v>16</v>
      </c>
      <c r="N88" s="389">
        <v>27</v>
      </c>
      <c r="O88" s="600">
        <v>10</v>
      </c>
      <c r="P88" s="600">
        <v>3</v>
      </c>
      <c r="Q88" s="650">
        <v>5</v>
      </c>
      <c r="R88" s="390"/>
      <c r="S88" s="390"/>
      <c r="T88" s="600" t="s">
        <v>1316</v>
      </c>
      <c r="U88" s="390"/>
      <c r="V88" s="390"/>
    </row>
    <row r="89" spans="1:22" s="29" customFormat="1" ht="14.45" customHeight="1" x14ac:dyDescent="0.25">
      <c r="A89" s="77">
        <v>1</v>
      </c>
      <c r="B89" s="917" t="s">
        <v>5</v>
      </c>
      <c r="C89" s="375" t="s">
        <v>520</v>
      </c>
      <c r="D89" s="376" t="s">
        <v>521</v>
      </c>
      <c r="E89" s="73">
        <v>50535298</v>
      </c>
      <c r="F89" s="185">
        <v>40423</v>
      </c>
      <c r="G89" s="149" t="s">
        <v>806</v>
      </c>
      <c r="H89" s="350">
        <v>1370</v>
      </c>
      <c r="I89" s="149">
        <v>360</v>
      </c>
      <c r="J89" s="149">
        <v>1010</v>
      </c>
      <c r="K89" s="163">
        <v>1370</v>
      </c>
      <c r="L89" s="343" t="s">
        <v>245</v>
      </c>
      <c r="M89" s="563" t="s">
        <v>1241</v>
      </c>
      <c r="N89" s="537">
        <v>355</v>
      </c>
      <c r="O89" s="528">
        <v>1010</v>
      </c>
      <c r="P89" s="341" t="s">
        <v>245</v>
      </c>
      <c r="Q89" s="341" t="s">
        <v>245</v>
      </c>
      <c r="R89" s="341" t="s">
        <v>1226</v>
      </c>
      <c r="S89" s="341" t="s">
        <v>245</v>
      </c>
      <c r="T89" s="341" t="s">
        <v>245</v>
      </c>
      <c r="U89" s="341" t="s">
        <v>245</v>
      </c>
      <c r="V89" s="341" t="s">
        <v>1226</v>
      </c>
    </row>
    <row r="90" spans="1:22" s="29" customFormat="1" ht="14.45" customHeight="1" x14ac:dyDescent="0.25">
      <c r="A90" s="70">
        <v>2</v>
      </c>
      <c r="B90" s="917" t="s">
        <v>11</v>
      </c>
      <c r="C90" s="157" t="s">
        <v>547</v>
      </c>
      <c r="D90" s="158" t="s">
        <v>548</v>
      </c>
      <c r="E90" s="345">
        <v>50452717</v>
      </c>
      <c r="F90" s="146">
        <v>40372</v>
      </c>
      <c r="G90" s="149" t="s">
        <v>806</v>
      </c>
      <c r="H90" s="350">
        <v>785</v>
      </c>
      <c r="I90" s="149">
        <v>5</v>
      </c>
      <c r="J90" s="149">
        <v>780</v>
      </c>
      <c r="K90" s="163">
        <v>785</v>
      </c>
      <c r="L90" s="343" t="s">
        <v>245</v>
      </c>
      <c r="M90" s="343" t="s">
        <v>245</v>
      </c>
      <c r="N90" s="537">
        <v>5</v>
      </c>
      <c r="O90" s="541" t="s">
        <v>1089</v>
      </c>
      <c r="P90" s="537">
        <v>70</v>
      </c>
      <c r="Q90" s="341" t="s">
        <v>245</v>
      </c>
      <c r="R90" s="341" t="s">
        <v>1226</v>
      </c>
      <c r="S90" s="341" t="s">
        <v>245</v>
      </c>
      <c r="T90" s="341" t="s">
        <v>245</v>
      </c>
      <c r="U90" s="341" t="s">
        <v>245</v>
      </c>
      <c r="V90" s="341" t="s">
        <v>1226</v>
      </c>
    </row>
    <row r="91" spans="1:22" s="29" customFormat="1" ht="14.45" customHeight="1" x14ac:dyDescent="0.25">
      <c r="A91" s="70">
        <v>3</v>
      </c>
      <c r="B91" s="917" t="s">
        <v>60</v>
      </c>
      <c r="C91" s="157" t="s">
        <v>959</v>
      </c>
      <c r="D91" s="158" t="s">
        <v>530</v>
      </c>
      <c r="E91" s="345">
        <v>50411542</v>
      </c>
      <c r="F91" s="347">
        <v>40433</v>
      </c>
      <c r="G91" s="149" t="s">
        <v>806</v>
      </c>
      <c r="H91" s="350">
        <v>510</v>
      </c>
      <c r="I91" s="149">
        <v>0</v>
      </c>
      <c r="J91" s="149">
        <v>510</v>
      </c>
      <c r="K91" s="163">
        <v>510</v>
      </c>
      <c r="L91" s="343" t="s">
        <v>245</v>
      </c>
      <c r="M91" s="343" t="s">
        <v>245</v>
      </c>
      <c r="N91" s="343" t="s">
        <v>245</v>
      </c>
      <c r="O91" s="537">
        <v>510</v>
      </c>
      <c r="P91" s="343" t="s">
        <v>245</v>
      </c>
      <c r="Q91" s="341" t="s">
        <v>245</v>
      </c>
      <c r="R91" s="341" t="s">
        <v>1226</v>
      </c>
      <c r="S91" s="341" t="s">
        <v>245</v>
      </c>
      <c r="T91" s="341" t="s">
        <v>245</v>
      </c>
      <c r="U91" s="341" t="s">
        <v>245</v>
      </c>
      <c r="V91" s="341" t="s">
        <v>1226</v>
      </c>
    </row>
    <row r="92" spans="1:22" s="29" customFormat="1" ht="14.45" customHeight="1" x14ac:dyDescent="0.25">
      <c r="A92" s="70">
        <v>4</v>
      </c>
      <c r="B92" s="917" t="s">
        <v>28</v>
      </c>
      <c r="C92" s="157" t="s">
        <v>202</v>
      </c>
      <c r="D92" s="158" t="s">
        <v>960</v>
      </c>
      <c r="E92" s="345">
        <v>50552820</v>
      </c>
      <c r="F92" s="347">
        <v>40419</v>
      </c>
      <c r="G92" s="149" t="s">
        <v>806</v>
      </c>
      <c r="H92" s="350">
        <v>510</v>
      </c>
      <c r="I92" s="149">
        <v>0</v>
      </c>
      <c r="J92" s="149">
        <v>510</v>
      </c>
      <c r="K92" s="163">
        <v>510</v>
      </c>
      <c r="L92" s="343" t="s">
        <v>245</v>
      </c>
      <c r="M92" s="343" t="s">
        <v>245</v>
      </c>
      <c r="N92" s="343" t="s">
        <v>245</v>
      </c>
      <c r="O92" s="537">
        <v>510</v>
      </c>
      <c r="P92" s="343" t="s">
        <v>245</v>
      </c>
      <c r="Q92" s="528">
        <v>504</v>
      </c>
      <c r="R92" s="341" t="s">
        <v>1226</v>
      </c>
      <c r="S92" s="341" t="s">
        <v>245</v>
      </c>
      <c r="T92" s="341" t="s">
        <v>245</v>
      </c>
      <c r="U92" s="341" t="s">
        <v>245</v>
      </c>
      <c r="V92" s="341" t="s">
        <v>1226</v>
      </c>
    </row>
    <row r="93" spans="1:22" s="29" customFormat="1" ht="14.45" customHeight="1" x14ac:dyDescent="0.25">
      <c r="A93" s="70">
        <v>5</v>
      </c>
      <c r="B93" s="917" t="s">
        <v>28</v>
      </c>
      <c r="C93" s="157" t="s">
        <v>517</v>
      </c>
      <c r="D93" s="158" t="s">
        <v>540</v>
      </c>
      <c r="E93" s="345">
        <v>50921124</v>
      </c>
      <c r="F93" s="347">
        <v>40615</v>
      </c>
      <c r="G93" s="149" t="s">
        <v>806</v>
      </c>
      <c r="H93" s="350">
        <v>440</v>
      </c>
      <c r="I93" s="149">
        <v>0</v>
      </c>
      <c r="J93" s="149">
        <v>440</v>
      </c>
      <c r="K93" s="163">
        <v>440</v>
      </c>
      <c r="L93" s="343" t="s">
        <v>245</v>
      </c>
      <c r="M93" s="343" t="s">
        <v>245</v>
      </c>
      <c r="N93" s="343" t="s">
        <v>245</v>
      </c>
      <c r="O93" s="537">
        <v>370</v>
      </c>
      <c r="P93" s="537">
        <v>70</v>
      </c>
      <c r="Q93" s="528">
        <v>354</v>
      </c>
      <c r="R93" s="341" t="s">
        <v>1226</v>
      </c>
      <c r="S93" s="341" t="s">
        <v>245</v>
      </c>
      <c r="T93" s="341" t="s">
        <v>245</v>
      </c>
      <c r="U93" s="341" t="s">
        <v>245</v>
      </c>
      <c r="V93" s="341" t="s">
        <v>1226</v>
      </c>
    </row>
    <row r="94" spans="1:22" s="29" customFormat="1" ht="14.45" customHeight="1" x14ac:dyDescent="0.25">
      <c r="A94" s="70">
        <v>6</v>
      </c>
      <c r="B94" s="917" t="s">
        <v>20</v>
      </c>
      <c r="C94" s="56" t="s">
        <v>553</v>
      </c>
      <c r="D94" s="72" t="s">
        <v>554</v>
      </c>
      <c r="E94" s="345">
        <v>50189066</v>
      </c>
      <c r="F94" s="74">
        <v>40260</v>
      </c>
      <c r="G94" s="149" t="s">
        <v>806</v>
      </c>
      <c r="H94" s="350">
        <v>384</v>
      </c>
      <c r="I94" s="149">
        <v>384</v>
      </c>
      <c r="J94" s="149">
        <v>0</v>
      </c>
      <c r="K94" s="163">
        <v>384</v>
      </c>
      <c r="L94" s="559">
        <v>255</v>
      </c>
      <c r="M94" s="559">
        <v>129</v>
      </c>
      <c r="N94" s="341" t="s">
        <v>245</v>
      </c>
      <c r="O94" s="343" t="s">
        <v>245</v>
      </c>
      <c r="P94" s="343" t="s">
        <v>245</v>
      </c>
      <c r="Q94" s="341" t="s">
        <v>245</v>
      </c>
      <c r="R94" s="341" t="s">
        <v>1226</v>
      </c>
      <c r="S94" s="341" t="s">
        <v>245</v>
      </c>
      <c r="T94" s="341" t="s">
        <v>245</v>
      </c>
      <c r="U94" s="341" t="s">
        <v>245</v>
      </c>
      <c r="V94" s="341" t="s">
        <v>1226</v>
      </c>
    </row>
    <row r="95" spans="1:22" s="29" customFormat="1" ht="14.45" customHeight="1" x14ac:dyDescent="0.25">
      <c r="A95" s="70">
        <v>7</v>
      </c>
      <c r="B95" s="917" t="s">
        <v>16</v>
      </c>
      <c r="C95" s="56" t="s">
        <v>524</v>
      </c>
      <c r="D95" s="72" t="s">
        <v>525</v>
      </c>
      <c r="E95" s="73">
        <v>49980931</v>
      </c>
      <c r="F95" s="348">
        <v>40182</v>
      </c>
      <c r="G95" s="149" t="s">
        <v>806</v>
      </c>
      <c r="H95" s="350">
        <v>380</v>
      </c>
      <c r="I95" s="149">
        <v>370</v>
      </c>
      <c r="J95" s="149">
        <v>10</v>
      </c>
      <c r="K95" s="163">
        <v>380</v>
      </c>
      <c r="L95" s="559">
        <v>185</v>
      </c>
      <c r="M95" s="341" t="s">
        <v>245</v>
      </c>
      <c r="N95" s="537">
        <v>185</v>
      </c>
      <c r="O95" s="537">
        <v>10</v>
      </c>
      <c r="P95" s="343" t="s">
        <v>245</v>
      </c>
      <c r="Q95" s="341" t="s">
        <v>245</v>
      </c>
      <c r="R95" s="341" t="s">
        <v>1226</v>
      </c>
      <c r="S95" s="341" t="s">
        <v>245</v>
      </c>
      <c r="T95" s="341" t="s">
        <v>245</v>
      </c>
      <c r="U95" s="341" t="s">
        <v>245</v>
      </c>
      <c r="V95" s="341" t="s">
        <v>1226</v>
      </c>
    </row>
    <row r="96" spans="1:22" s="29" customFormat="1" ht="14.45" customHeight="1" x14ac:dyDescent="0.25">
      <c r="A96" s="70">
        <v>8</v>
      </c>
      <c r="B96" s="917" t="s">
        <v>17</v>
      </c>
      <c r="C96" s="157" t="s">
        <v>354</v>
      </c>
      <c r="D96" s="158" t="s">
        <v>237</v>
      </c>
      <c r="E96" s="345">
        <v>51340019</v>
      </c>
      <c r="F96" s="347">
        <v>40727</v>
      </c>
      <c r="G96" s="149" t="s">
        <v>806</v>
      </c>
      <c r="H96" s="350">
        <v>370</v>
      </c>
      <c r="I96" s="149">
        <v>0</v>
      </c>
      <c r="J96" s="149">
        <v>370</v>
      </c>
      <c r="K96" s="163">
        <v>370</v>
      </c>
      <c r="L96" s="343" t="s">
        <v>245</v>
      </c>
      <c r="M96" s="343" t="s">
        <v>245</v>
      </c>
      <c r="N96" s="343" t="s">
        <v>245</v>
      </c>
      <c r="O96" s="537">
        <v>370</v>
      </c>
      <c r="P96" s="343" t="s">
        <v>245</v>
      </c>
      <c r="Q96" s="341" t="s">
        <v>245</v>
      </c>
      <c r="R96" s="341" t="s">
        <v>1226</v>
      </c>
      <c r="S96" s="341" t="s">
        <v>245</v>
      </c>
      <c r="T96" s="341" t="s">
        <v>245</v>
      </c>
      <c r="U96" s="341" t="s">
        <v>245</v>
      </c>
      <c r="V96" s="341" t="s">
        <v>1226</v>
      </c>
    </row>
    <row r="97" spans="1:22" s="29" customFormat="1" ht="14.45" customHeight="1" x14ac:dyDescent="0.25">
      <c r="A97" s="70">
        <v>9</v>
      </c>
      <c r="B97" s="917" t="s">
        <v>20</v>
      </c>
      <c r="C97" s="157" t="s">
        <v>684</v>
      </c>
      <c r="D97" s="158" t="s">
        <v>215</v>
      </c>
      <c r="E97" s="96">
        <v>49617104</v>
      </c>
      <c r="F97" s="102">
        <v>40387</v>
      </c>
      <c r="G97" s="149" t="s">
        <v>806</v>
      </c>
      <c r="H97" s="350">
        <v>358</v>
      </c>
      <c r="I97" s="149">
        <v>358</v>
      </c>
      <c r="J97" s="149">
        <v>0</v>
      </c>
      <c r="K97" s="163">
        <v>358</v>
      </c>
      <c r="L97" s="343" t="s">
        <v>245</v>
      </c>
      <c r="M97" s="560">
        <v>353</v>
      </c>
      <c r="N97" s="537">
        <v>5</v>
      </c>
      <c r="O97" s="343" t="s">
        <v>245</v>
      </c>
      <c r="P97" s="343" t="s">
        <v>245</v>
      </c>
      <c r="Q97" s="341" t="s">
        <v>245</v>
      </c>
      <c r="R97" s="341" t="s">
        <v>1226</v>
      </c>
      <c r="S97" s="162" t="s">
        <v>245</v>
      </c>
      <c r="T97" s="162" t="s">
        <v>245</v>
      </c>
      <c r="U97" s="341" t="s">
        <v>245</v>
      </c>
      <c r="V97" s="341" t="s">
        <v>1226</v>
      </c>
    </row>
    <row r="98" spans="1:22" s="29" customFormat="1" ht="14.45" customHeight="1" x14ac:dyDescent="0.25">
      <c r="A98" s="70">
        <v>10</v>
      </c>
      <c r="B98" s="917" t="s">
        <v>80</v>
      </c>
      <c r="C98" s="56" t="s">
        <v>113</v>
      </c>
      <c r="D98" s="72" t="s">
        <v>415</v>
      </c>
      <c r="E98" s="96">
        <v>50383250</v>
      </c>
      <c r="F98" s="45">
        <v>40466</v>
      </c>
      <c r="G98" s="149" t="s">
        <v>806</v>
      </c>
      <c r="H98" s="350">
        <v>350</v>
      </c>
      <c r="I98" s="149">
        <v>10</v>
      </c>
      <c r="J98" s="149">
        <v>340</v>
      </c>
      <c r="K98" s="163">
        <v>350</v>
      </c>
      <c r="L98" s="560">
        <v>5</v>
      </c>
      <c r="M98" s="343" t="s">
        <v>245</v>
      </c>
      <c r="N98" s="537">
        <v>5</v>
      </c>
      <c r="O98" s="528">
        <v>270</v>
      </c>
      <c r="P98" s="537">
        <v>70</v>
      </c>
      <c r="Q98" s="341" t="s">
        <v>245</v>
      </c>
      <c r="R98" s="341" t="s">
        <v>1226</v>
      </c>
      <c r="S98" s="341" t="s">
        <v>245</v>
      </c>
      <c r="T98" s="341" t="s">
        <v>245</v>
      </c>
      <c r="U98" s="341" t="s">
        <v>245</v>
      </c>
      <c r="V98" s="341" t="s">
        <v>1226</v>
      </c>
    </row>
    <row r="99" spans="1:22" s="29" customFormat="1" ht="14.45" customHeight="1" x14ac:dyDescent="0.25">
      <c r="A99" s="70">
        <v>11</v>
      </c>
      <c r="B99" s="917" t="s">
        <v>5</v>
      </c>
      <c r="C99" s="56" t="s">
        <v>927</v>
      </c>
      <c r="D99" s="72" t="s">
        <v>90</v>
      </c>
      <c r="E99" s="345">
        <v>50600315</v>
      </c>
      <c r="F99" s="347">
        <v>40485</v>
      </c>
      <c r="G99" s="149" t="s">
        <v>806</v>
      </c>
      <c r="H99" s="350">
        <v>270</v>
      </c>
      <c r="I99" s="149">
        <v>0</v>
      </c>
      <c r="J99" s="149">
        <v>270</v>
      </c>
      <c r="K99" s="163">
        <v>270</v>
      </c>
      <c r="L99" s="341" t="s">
        <v>245</v>
      </c>
      <c r="M99" s="341" t="s">
        <v>245</v>
      </c>
      <c r="N99" s="343" t="s">
        <v>245</v>
      </c>
      <c r="O99" s="528">
        <v>270</v>
      </c>
      <c r="P99" s="343" t="s">
        <v>245</v>
      </c>
      <c r="Q99" s="528">
        <v>254</v>
      </c>
      <c r="R99" s="341" t="s">
        <v>1226</v>
      </c>
      <c r="S99" s="341" t="s">
        <v>245</v>
      </c>
      <c r="T99" s="341" t="s">
        <v>245</v>
      </c>
      <c r="U99" s="341" t="s">
        <v>245</v>
      </c>
      <c r="V99" s="341" t="s">
        <v>1226</v>
      </c>
    </row>
    <row r="100" spans="1:22" s="29" customFormat="1" ht="14.45" customHeight="1" x14ac:dyDescent="0.25">
      <c r="A100" s="70">
        <v>12</v>
      </c>
      <c r="B100" s="917" t="s">
        <v>17</v>
      </c>
      <c r="C100" s="56" t="s">
        <v>81</v>
      </c>
      <c r="D100" s="72" t="s">
        <v>241</v>
      </c>
      <c r="E100" s="152">
        <v>49958678</v>
      </c>
      <c r="F100" s="115">
        <v>40294</v>
      </c>
      <c r="G100" s="149" t="s">
        <v>806</v>
      </c>
      <c r="H100" s="350">
        <v>264</v>
      </c>
      <c r="I100" s="149">
        <v>264</v>
      </c>
      <c r="J100" s="149">
        <v>0</v>
      </c>
      <c r="K100" s="163">
        <v>264</v>
      </c>
      <c r="L100" s="559">
        <v>135</v>
      </c>
      <c r="M100" s="559">
        <v>129</v>
      </c>
      <c r="N100" s="343" t="s">
        <v>245</v>
      </c>
      <c r="O100" s="343" t="s">
        <v>245</v>
      </c>
      <c r="P100" s="343" t="s">
        <v>245</v>
      </c>
      <c r="Q100" s="341" t="s">
        <v>245</v>
      </c>
      <c r="R100" s="341" t="s">
        <v>1226</v>
      </c>
      <c r="S100" s="341" t="s">
        <v>245</v>
      </c>
      <c r="T100" s="341" t="s">
        <v>245</v>
      </c>
      <c r="U100" s="341" t="s">
        <v>245</v>
      </c>
      <c r="V100" s="341" t="s">
        <v>1226</v>
      </c>
    </row>
    <row r="101" spans="1:22" s="29" customFormat="1" ht="14.45" customHeight="1" x14ac:dyDescent="0.25">
      <c r="A101" s="70">
        <v>13</v>
      </c>
      <c r="B101" s="917" t="s">
        <v>3</v>
      </c>
      <c r="C101" s="56" t="s">
        <v>682</v>
      </c>
      <c r="D101" s="72" t="s">
        <v>683</v>
      </c>
      <c r="E101" s="641">
        <v>50576697</v>
      </c>
      <c r="F101" s="645">
        <v>40423</v>
      </c>
      <c r="G101" s="149" t="s">
        <v>806</v>
      </c>
      <c r="H101" s="350">
        <v>254</v>
      </c>
      <c r="I101" s="149">
        <v>0</v>
      </c>
      <c r="J101" s="149">
        <v>254</v>
      </c>
      <c r="K101" s="163">
        <v>254</v>
      </c>
      <c r="L101" s="343" t="s">
        <v>245</v>
      </c>
      <c r="M101" s="343" t="s">
        <v>245</v>
      </c>
      <c r="N101" s="343" t="s">
        <v>245</v>
      </c>
      <c r="O101" s="343" t="s">
        <v>245</v>
      </c>
      <c r="P101" s="343" t="s">
        <v>245</v>
      </c>
      <c r="Q101" s="528">
        <v>254</v>
      </c>
      <c r="R101" s="341" t="s">
        <v>1226</v>
      </c>
      <c r="S101" s="341" t="s">
        <v>245</v>
      </c>
      <c r="T101" s="341" t="s">
        <v>245</v>
      </c>
      <c r="U101" s="341" t="s">
        <v>245</v>
      </c>
      <c r="V101" s="341" t="s">
        <v>1226</v>
      </c>
    </row>
    <row r="102" spans="1:22" s="29" customFormat="1" ht="14.45" customHeight="1" x14ac:dyDescent="0.25">
      <c r="A102" s="77">
        <v>14</v>
      </c>
      <c r="B102" s="917" t="s">
        <v>60</v>
      </c>
      <c r="C102" s="56" t="s">
        <v>555</v>
      </c>
      <c r="D102" s="72" t="s">
        <v>816</v>
      </c>
      <c r="E102" s="345">
        <v>50411542</v>
      </c>
      <c r="F102" s="347">
        <v>40433</v>
      </c>
      <c r="G102" s="149" t="s">
        <v>806</v>
      </c>
      <c r="H102" s="350">
        <v>185</v>
      </c>
      <c r="I102" s="149">
        <v>185</v>
      </c>
      <c r="J102" s="149">
        <v>0</v>
      </c>
      <c r="K102" s="163">
        <v>185</v>
      </c>
      <c r="L102" s="559">
        <v>185</v>
      </c>
      <c r="M102" s="341" t="s">
        <v>245</v>
      </c>
      <c r="N102" s="343" t="s">
        <v>245</v>
      </c>
      <c r="O102" s="343" t="s">
        <v>245</v>
      </c>
      <c r="P102" s="343" t="s">
        <v>245</v>
      </c>
      <c r="Q102" s="341" t="s">
        <v>245</v>
      </c>
      <c r="R102" s="341" t="s">
        <v>1226</v>
      </c>
      <c r="S102" s="341" t="s">
        <v>245</v>
      </c>
      <c r="T102" s="341" t="s">
        <v>245</v>
      </c>
      <c r="U102" s="341" t="s">
        <v>245</v>
      </c>
      <c r="V102" s="341" t="s">
        <v>1226</v>
      </c>
    </row>
    <row r="103" spans="1:22" s="29" customFormat="1" ht="14.45" customHeight="1" x14ac:dyDescent="0.25">
      <c r="A103" s="77">
        <v>15</v>
      </c>
      <c r="B103" s="917" t="s">
        <v>13</v>
      </c>
      <c r="C103" s="56" t="s">
        <v>673</v>
      </c>
      <c r="D103" s="72" t="s">
        <v>88</v>
      </c>
      <c r="E103" s="345">
        <v>50479626</v>
      </c>
      <c r="F103" s="85">
        <v>40438</v>
      </c>
      <c r="G103" s="149" t="s">
        <v>806</v>
      </c>
      <c r="H103" s="350">
        <v>5</v>
      </c>
      <c r="I103" s="149">
        <v>5</v>
      </c>
      <c r="J103" s="149">
        <v>0</v>
      </c>
      <c r="K103" s="163">
        <v>5</v>
      </c>
      <c r="L103" s="530">
        <v>5</v>
      </c>
      <c r="M103" s="343" t="s">
        <v>245</v>
      </c>
      <c r="N103" s="343" t="s">
        <v>245</v>
      </c>
      <c r="O103" s="343" t="s">
        <v>245</v>
      </c>
      <c r="P103" s="343" t="s">
        <v>245</v>
      </c>
      <c r="Q103" s="341" t="s">
        <v>245</v>
      </c>
      <c r="R103" s="341" t="s">
        <v>1226</v>
      </c>
      <c r="S103" s="341" t="s">
        <v>245</v>
      </c>
      <c r="T103" s="341" t="s">
        <v>245</v>
      </c>
      <c r="U103" s="341" t="s">
        <v>245</v>
      </c>
      <c r="V103" s="341" t="s">
        <v>1226</v>
      </c>
    </row>
    <row r="104" spans="1:22" s="29" customFormat="1" ht="14.45" customHeight="1" x14ac:dyDescent="0.25">
      <c r="A104" s="77">
        <v>16</v>
      </c>
      <c r="B104" s="917" t="s">
        <v>73</v>
      </c>
      <c r="C104" s="56" t="s">
        <v>240</v>
      </c>
      <c r="D104" s="72" t="s">
        <v>554</v>
      </c>
      <c r="E104" s="641">
        <v>50752716</v>
      </c>
      <c r="F104" s="645" t="s">
        <v>1511</v>
      </c>
      <c r="G104" s="149" t="s">
        <v>806</v>
      </c>
      <c r="H104" s="350">
        <v>4</v>
      </c>
      <c r="I104" s="149">
        <v>0</v>
      </c>
      <c r="J104" s="149">
        <v>4</v>
      </c>
      <c r="K104" s="163">
        <v>4</v>
      </c>
      <c r="L104" s="343" t="s">
        <v>245</v>
      </c>
      <c r="M104" s="343" t="s">
        <v>245</v>
      </c>
      <c r="N104" s="343" t="s">
        <v>245</v>
      </c>
      <c r="O104" s="343" t="s">
        <v>245</v>
      </c>
      <c r="P104" s="343" t="s">
        <v>245</v>
      </c>
      <c r="Q104" s="529" t="s">
        <v>1426</v>
      </c>
      <c r="R104" s="341" t="s">
        <v>1226</v>
      </c>
      <c r="S104" s="341" t="s">
        <v>245</v>
      </c>
      <c r="T104" s="341" t="s">
        <v>245</v>
      </c>
      <c r="U104" s="341" t="s">
        <v>245</v>
      </c>
      <c r="V104" s="341" t="s">
        <v>1226</v>
      </c>
    </row>
    <row r="105" spans="1:22" ht="14.45" customHeight="1" x14ac:dyDescent="0.2">
      <c r="A105" s="372"/>
      <c r="B105" s="372"/>
      <c r="C105" s="372"/>
      <c r="D105" s="372"/>
      <c r="E105" s="372"/>
      <c r="F105" s="372"/>
      <c r="G105" s="372"/>
      <c r="H105" s="372"/>
      <c r="I105" s="372"/>
      <c r="J105" s="372"/>
      <c r="K105" s="372"/>
      <c r="L105" s="372"/>
      <c r="M105" s="372"/>
      <c r="N105" s="372"/>
      <c r="O105" s="372"/>
      <c r="P105" s="372"/>
      <c r="Q105" s="372"/>
      <c r="R105" s="372"/>
      <c r="S105" s="372"/>
      <c r="T105" s="19"/>
      <c r="U105" s="19" t="s">
        <v>121</v>
      </c>
      <c r="V105" s="19" t="s">
        <v>121</v>
      </c>
    </row>
    <row r="106" spans="1:22" ht="68.25" customHeight="1" x14ac:dyDescent="0.2">
      <c r="A106" s="862" t="s">
        <v>1238</v>
      </c>
      <c r="B106" s="802" t="s">
        <v>0</v>
      </c>
      <c r="C106" s="802" t="s">
        <v>1</v>
      </c>
      <c r="D106" s="802" t="s">
        <v>2</v>
      </c>
      <c r="E106" s="803" t="s">
        <v>123</v>
      </c>
      <c r="F106" s="804" t="s">
        <v>123</v>
      </c>
      <c r="G106" s="802" t="s">
        <v>808</v>
      </c>
      <c r="H106" s="805" t="s">
        <v>1780</v>
      </c>
      <c r="I106" s="805" t="s">
        <v>1182</v>
      </c>
      <c r="J106" s="805" t="s">
        <v>1183</v>
      </c>
      <c r="K106" s="805" t="s">
        <v>1196</v>
      </c>
      <c r="L106" s="806" t="s">
        <v>125</v>
      </c>
      <c r="M106" s="840" t="s">
        <v>1142</v>
      </c>
      <c r="N106" s="806" t="s">
        <v>126</v>
      </c>
      <c r="O106" s="807" t="s">
        <v>125</v>
      </c>
      <c r="P106" s="806" t="s">
        <v>1777</v>
      </c>
      <c r="Q106" s="807" t="s">
        <v>1776</v>
      </c>
      <c r="R106" s="806" t="s">
        <v>126</v>
      </c>
      <c r="S106" s="807" t="s">
        <v>1773</v>
      </c>
      <c r="T106" s="806" t="s">
        <v>1218</v>
      </c>
      <c r="U106" s="807" t="s">
        <v>1786</v>
      </c>
      <c r="V106" s="806" t="s">
        <v>1787</v>
      </c>
    </row>
    <row r="107" spans="1:22" ht="98.25" customHeight="1" x14ac:dyDescent="0.2">
      <c r="A107" s="863" t="s">
        <v>124</v>
      </c>
      <c r="B107" s="811"/>
      <c r="C107" s="811"/>
      <c r="D107" s="843" t="s">
        <v>831</v>
      </c>
      <c r="E107" s="812"/>
      <c r="F107" s="813"/>
      <c r="G107" s="811"/>
      <c r="H107" s="844" t="s">
        <v>1185</v>
      </c>
      <c r="I107" s="868" t="s">
        <v>1783</v>
      </c>
      <c r="J107" s="844" t="s">
        <v>1784</v>
      </c>
      <c r="K107" s="844" t="s">
        <v>1192</v>
      </c>
      <c r="L107" s="806" t="s">
        <v>127</v>
      </c>
      <c r="M107" s="845" t="s">
        <v>924</v>
      </c>
      <c r="N107" s="806" t="s">
        <v>128</v>
      </c>
      <c r="O107" s="807" t="s">
        <v>892</v>
      </c>
      <c r="P107" s="806" t="s">
        <v>1775</v>
      </c>
      <c r="Q107" s="807" t="s">
        <v>1778</v>
      </c>
      <c r="R107" s="806" t="s">
        <v>1779</v>
      </c>
      <c r="S107" s="807" t="s">
        <v>1180</v>
      </c>
      <c r="T107" s="806" t="s">
        <v>1781</v>
      </c>
      <c r="U107" s="807" t="s">
        <v>1359</v>
      </c>
      <c r="V107" s="806" t="s">
        <v>1221</v>
      </c>
    </row>
    <row r="108" spans="1:22" s="66" customFormat="1" ht="72" customHeight="1" x14ac:dyDescent="0.25">
      <c r="A108" s="843"/>
      <c r="B108" s="843"/>
      <c r="C108" s="843" t="s">
        <v>121</v>
      </c>
      <c r="D108" s="864"/>
      <c r="E108" s="865"/>
      <c r="F108" s="866"/>
      <c r="G108" s="843"/>
      <c r="H108" s="843"/>
      <c r="I108" s="843"/>
      <c r="J108" s="843"/>
      <c r="K108" s="843"/>
      <c r="L108" s="818" t="s">
        <v>122</v>
      </c>
      <c r="M108" s="850">
        <v>45148</v>
      </c>
      <c r="N108" s="818" t="s">
        <v>129</v>
      </c>
      <c r="O108" s="820" t="s">
        <v>897</v>
      </c>
      <c r="P108" s="820" t="s">
        <v>1249</v>
      </c>
      <c r="Q108" s="820" t="s">
        <v>1140</v>
      </c>
      <c r="R108" s="820" t="s">
        <v>1210</v>
      </c>
      <c r="S108" s="851">
        <v>45122</v>
      </c>
      <c r="T108" s="851">
        <v>45155</v>
      </c>
      <c r="U108" s="820" t="s">
        <v>1222</v>
      </c>
      <c r="V108" s="820" t="s">
        <v>1224</v>
      </c>
    </row>
    <row r="109" spans="1:22" ht="14.45" customHeight="1" x14ac:dyDescent="0.2">
      <c r="A109" s="825"/>
      <c r="B109" s="825"/>
      <c r="C109" s="825" t="s">
        <v>121</v>
      </c>
      <c r="D109" s="825" t="s">
        <v>121</v>
      </c>
      <c r="E109" s="826"/>
      <c r="F109" s="827"/>
      <c r="G109" s="825"/>
      <c r="H109" s="825"/>
      <c r="I109" s="825"/>
      <c r="J109" s="825"/>
      <c r="K109" s="825"/>
      <c r="L109" s="829">
        <v>0.5</v>
      </c>
      <c r="M109" s="829">
        <v>0.5</v>
      </c>
      <c r="N109" s="829">
        <v>0.5</v>
      </c>
      <c r="O109" s="828">
        <v>1</v>
      </c>
      <c r="P109" s="828">
        <v>1</v>
      </c>
      <c r="Q109" s="828">
        <v>1</v>
      </c>
      <c r="R109" s="828">
        <v>1</v>
      </c>
      <c r="S109" s="829">
        <v>0.5</v>
      </c>
      <c r="T109" s="829">
        <v>0.5</v>
      </c>
      <c r="U109" s="828">
        <v>1</v>
      </c>
      <c r="V109" s="828">
        <v>1</v>
      </c>
    </row>
    <row r="110" spans="1:22" ht="14.45" customHeight="1" x14ac:dyDescent="0.2">
      <c r="A110" s="600" t="s">
        <v>891</v>
      </c>
      <c r="B110" s="600"/>
      <c r="C110" s="600"/>
      <c r="D110" s="600"/>
      <c r="E110" s="600"/>
      <c r="F110" s="603"/>
      <c r="G110" s="434"/>
      <c r="H110" s="434"/>
      <c r="I110" s="389" t="s">
        <v>121</v>
      </c>
      <c r="J110" s="389" t="s">
        <v>121</v>
      </c>
      <c r="K110" s="389" t="s">
        <v>121</v>
      </c>
      <c r="L110" s="389">
        <v>12</v>
      </c>
      <c r="M110" s="389">
        <v>8</v>
      </c>
      <c r="N110" s="389">
        <v>16</v>
      </c>
      <c r="O110" s="600">
        <v>13</v>
      </c>
      <c r="P110" s="600">
        <v>2</v>
      </c>
      <c r="Q110" s="650">
        <v>2</v>
      </c>
      <c r="R110" s="417"/>
      <c r="S110" s="417"/>
      <c r="T110" s="600" t="s">
        <v>1316</v>
      </c>
      <c r="U110" s="417"/>
      <c r="V110" s="417"/>
    </row>
    <row r="111" spans="1:22" s="29" customFormat="1" ht="14.45" customHeight="1" x14ac:dyDescent="0.25">
      <c r="A111" s="70">
        <v>1</v>
      </c>
      <c r="B111" s="917" t="s">
        <v>17</v>
      </c>
      <c r="C111" s="375" t="s">
        <v>691</v>
      </c>
      <c r="D111" s="376" t="s">
        <v>241</v>
      </c>
      <c r="E111" s="96">
        <v>49958678</v>
      </c>
      <c r="F111" s="199">
        <v>40311</v>
      </c>
      <c r="G111" s="149" t="s">
        <v>806</v>
      </c>
      <c r="H111" s="350">
        <v>1265</v>
      </c>
      <c r="I111" s="149">
        <v>255</v>
      </c>
      <c r="J111" s="149">
        <v>1010</v>
      </c>
      <c r="K111" s="163">
        <v>1265</v>
      </c>
      <c r="L111" s="341" t="s">
        <v>245</v>
      </c>
      <c r="M111" s="341" t="s">
        <v>245</v>
      </c>
      <c r="N111" s="559">
        <v>255</v>
      </c>
      <c r="O111" s="541" t="s">
        <v>1085</v>
      </c>
      <c r="P111" s="70" t="s">
        <v>245</v>
      </c>
      <c r="Q111" s="341" t="s">
        <v>245</v>
      </c>
      <c r="R111" s="341" t="s">
        <v>1226</v>
      </c>
      <c r="S111" s="341" t="s">
        <v>245</v>
      </c>
      <c r="T111" s="341" t="s">
        <v>245</v>
      </c>
      <c r="U111" s="341" t="s">
        <v>245</v>
      </c>
      <c r="V111" s="341" t="s">
        <v>1226</v>
      </c>
    </row>
    <row r="112" spans="1:22" s="29" customFormat="1" ht="14.45" customHeight="1" x14ac:dyDescent="0.25">
      <c r="A112" s="70">
        <v>2</v>
      </c>
      <c r="B112" s="917" t="s">
        <v>11</v>
      </c>
      <c r="C112" s="56" t="s">
        <v>556</v>
      </c>
      <c r="D112" s="72" t="s">
        <v>552</v>
      </c>
      <c r="E112" s="345">
        <v>50372199</v>
      </c>
      <c r="F112" s="347">
        <v>40336</v>
      </c>
      <c r="G112" s="149" t="s">
        <v>806</v>
      </c>
      <c r="H112" s="350">
        <v>1009</v>
      </c>
      <c r="I112" s="149">
        <v>499</v>
      </c>
      <c r="J112" s="149">
        <v>510</v>
      </c>
      <c r="K112" s="163">
        <v>1009</v>
      </c>
      <c r="L112" s="559">
        <v>185</v>
      </c>
      <c r="M112" s="559">
        <v>129</v>
      </c>
      <c r="N112" s="559">
        <v>185</v>
      </c>
      <c r="O112" s="528">
        <v>510</v>
      </c>
      <c r="P112" s="343" t="s">
        <v>245</v>
      </c>
      <c r="Q112" s="341" t="s">
        <v>245</v>
      </c>
      <c r="R112" s="341" t="s">
        <v>1226</v>
      </c>
      <c r="S112" s="341" t="s">
        <v>245</v>
      </c>
      <c r="T112" s="341" t="s">
        <v>245</v>
      </c>
      <c r="U112" s="341" t="s">
        <v>245</v>
      </c>
      <c r="V112" s="341" t="s">
        <v>1226</v>
      </c>
    </row>
    <row r="113" spans="1:22" s="29" customFormat="1" ht="14.45" customHeight="1" x14ac:dyDescent="0.25">
      <c r="A113" s="70">
        <v>3</v>
      </c>
      <c r="B113" s="917" t="s">
        <v>60</v>
      </c>
      <c r="C113" s="56" t="s">
        <v>555</v>
      </c>
      <c r="D113" s="72" t="s">
        <v>619</v>
      </c>
      <c r="E113" s="345">
        <v>50411543</v>
      </c>
      <c r="F113" s="347">
        <v>40433</v>
      </c>
      <c r="G113" s="149" t="s">
        <v>806</v>
      </c>
      <c r="H113" s="350">
        <v>710</v>
      </c>
      <c r="I113" s="149">
        <v>0</v>
      </c>
      <c r="J113" s="149">
        <v>710</v>
      </c>
      <c r="K113" s="163">
        <v>710</v>
      </c>
      <c r="L113" s="341" t="s">
        <v>245</v>
      </c>
      <c r="M113" s="341" t="s">
        <v>245</v>
      </c>
      <c r="N113" s="341" t="s">
        <v>245</v>
      </c>
      <c r="O113" s="541" t="s">
        <v>1089</v>
      </c>
      <c r="P113" s="343" t="s">
        <v>245</v>
      </c>
      <c r="Q113" s="341" t="s">
        <v>245</v>
      </c>
      <c r="R113" s="341" t="s">
        <v>1226</v>
      </c>
      <c r="S113" s="341" t="s">
        <v>245</v>
      </c>
      <c r="T113" s="341" t="s">
        <v>245</v>
      </c>
      <c r="U113" s="341" t="s">
        <v>245</v>
      </c>
      <c r="V113" s="341" t="s">
        <v>1226</v>
      </c>
    </row>
    <row r="114" spans="1:22" s="29" customFormat="1" ht="14.45" customHeight="1" x14ac:dyDescent="0.25">
      <c r="A114" s="70">
        <v>4</v>
      </c>
      <c r="B114" s="917" t="s">
        <v>11</v>
      </c>
      <c r="C114" s="56" t="s">
        <v>23</v>
      </c>
      <c r="D114" s="55" t="s">
        <v>88</v>
      </c>
      <c r="E114" s="349">
        <v>50607653</v>
      </c>
      <c r="F114" s="186">
        <v>40411</v>
      </c>
      <c r="G114" s="149" t="s">
        <v>806</v>
      </c>
      <c r="H114" s="350">
        <v>683</v>
      </c>
      <c r="I114" s="149">
        <v>313</v>
      </c>
      <c r="J114" s="149">
        <v>370</v>
      </c>
      <c r="K114" s="163">
        <v>683</v>
      </c>
      <c r="L114" s="341" t="s">
        <v>245</v>
      </c>
      <c r="M114" s="560">
        <v>178</v>
      </c>
      <c r="N114" s="560">
        <v>135</v>
      </c>
      <c r="O114" s="537">
        <v>370</v>
      </c>
      <c r="P114" s="343" t="s">
        <v>245</v>
      </c>
      <c r="Q114" s="341" t="s">
        <v>245</v>
      </c>
      <c r="R114" s="341" t="s">
        <v>1226</v>
      </c>
      <c r="S114" s="341" t="s">
        <v>245</v>
      </c>
      <c r="T114" s="341" t="s">
        <v>245</v>
      </c>
      <c r="U114" s="341" t="s">
        <v>245</v>
      </c>
      <c r="V114" s="341" t="s">
        <v>1226</v>
      </c>
    </row>
    <row r="115" spans="1:22" s="29" customFormat="1" ht="14.45" customHeight="1" x14ac:dyDescent="0.25">
      <c r="A115" s="70">
        <v>5</v>
      </c>
      <c r="B115" s="917" t="s">
        <v>20</v>
      </c>
      <c r="C115" s="56" t="s">
        <v>627</v>
      </c>
      <c r="D115" s="72" t="s">
        <v>398</v>
      </c>
      <c r="E115" s="75">
        <v>50742389</v>
      </c>
      <c r="F115" s="99">
        <v>40556</v>
      </c>
      <c r="G115" s="149" t="s">
        <v>806</v>
      </c>
      <c r="H115" s="350">
        <v>580</v>
      </c>
      <c r="I115" s="149">
        <v>0</v>
      </c>
      <c r="J115" s="149">
        <v>580</v>
      </c>
      <c r="K115" s="48">
        <v>580</v>
      </c>
      <c r="L115" s="341" t="s">
        <v>245</v>
      </c>
      <c r="M115" s="341" t="s">
        <v>245</v>
      </c>
      <c r="N115" s="341" t="s">
        <v>245</v>
      </c>
      <c r="O115" s="530">
        <v>510</v>
      </c>
      <c r="P115" s="537">
        <v>70</v>
      </c>
      <c r="Q115" s="341" t="s">
        <v>245</v>
      </c>
      <c r="R115" s="341" t="s">
        <v>1226</v>
      </c>
      <c r="S115" s="341" t="s">
        <v>245</v>
      </c>
      <c r="T115" s="341" t="s">
        <v>245</v>
      </c>
      <c r="U115" s="341" t="s">
        <v>245</v>
      </c>
      <c r="V115" s="341" t="s">
        <v>1226</v>
      </c>
    </row>
    <row r="116" spans="1:22" s="29" customFormat="1" ht="14.45" customHeight="1" x14ac:dyDescent="0.25">
      <c r="A116" s="70">
        <v>6</v>
      </c>
      <c r="B116" s="917" t="s">
        <v>73</v>
      </c>
      <c r="C116" s="56" t="s">
        <v>529</v>
      </c>
      <c r="D116" s="72" t="s">
        <v>530</v>
      </c>
      <c r="E116" s="96">
        <v>50177497</v>
      </c>
      <c r="F116" s="102">
        <v>40455</v>
      </c>
      <c r="G116" s="149" t="s">
        <v>806</v>
      </c>
      <c r="H116" s="350">
        <v>390</v>
      </c>
      <c r="I116" s="149">
        <v>390</v>
      </c>
      <c r="J116" s="149">
        <v>0</v>
      </c>
      <c r="K116" s="163">
        <v>390</v>
      </c>
      <c r="L116" s="559">
        <v>255</v>
      </c>
      <c r="M116" s="341" t="s">
        <v>245</v>
      </c>
      <c r="N116" s="559">
        <v>135</v>
      </c>
      <c r="O116" s="343" t="s">
        <v>245</v>
      </c>
      <c r="P116" s="343" t="s">
        <v>245</v>
      </c>
      <c r="Q116" s="341" t="s">
        <v>245</v>
      </c>
      <c r="R116" s="341" t="s">
        <v>1226</v>
      </c>
      <c r="S116" s="341" t="s">
        <v>245</v>
      </c>
      <c r="T116" s="341" t="s">
        <v>245</v>
      </c>
      <c r="U116" s="341" t="s">
        <v>245</v>
      </c>
      <c r="V116" s="341" t="s">
        <v>1226</v>
      </c>
    </row>
    <row r="117" spans="1:22" s="29" customFormat="1" ht="14.45" customHeight="1" x14ac:dyDescent="0.25">
      <c r="A117" s="70">
        <v>7</v>
      </c>
      <c r="B117" s="917" t="s">
        <v>17</v>
      </c>
      <c r="C117" s="56" t="s">
        <v>674</v>
      </c>
      <c r="D117" s="72" t="s">
        <v>675</v>
      </c>
      <c r="E117" s="200">
        <v>50534033</v>
      </c>
      <c r="F117" s="199">
        <v>40361</v>
      </c>
      <c r="G117" s="149" t="s">
        <v>806</v>
      </c>
      <c r="H117" s="350">
        <v>370</v>
      </c>
      <c r="I117" s="149">
        <v>0</v>
      </c>
      <c r="J117" s="149">
        <v>370</v>
      </c>
      <c r="K117" s="163">
        <v>370</v>
      </c>
      <c r="L117" s="341" t="s">
        <v>245</v>
      </c>
      <c r="M117" s="341" t="s">
        <v>245</v>
      </c>
      <c r="N117" s="341" t="s">
        <v>245</v>
      </c>
      <c r="O117" s="541" t="s">
        <v>1379</v>
      </c>
      <c r="P117" s="343" t="s">
        <v>245</v>
      </c>
      <c r="Q117" s="341" t="s">
        <v>245</v>
      </c>
      <c r="R117" s="341" t="s">
        <v>1226</v>
      </c>
      <c r="S117" s="341" t="s">
        <v>245</v>
      </c>
      <c r="T117" s="341" t="s">
        <v>245</v>
      </c>
      <c r="U117" s="341" t="s">
        <v>245</v>
      </c>
      <c r="V117" s="341" t="s">
        <v>1226</v>
      </c>
    </row>
    <row r="118" spans="1:22" s="29" customFormat="1" ht="14.45" customHeight="1" x14ac:dyDescent="0.25">
      <c r="A118" s="70">
        <v>8</v>
      </c>
      <c r="B118" s="917" t="s">
        <v>58</v>
      </c>
      <c r="C118" s="56" t="s">
        <v>932</v>
      </c>
      <c r="D118" s="72" t="s">
        <v>677</v>
      </c>
      <c r="E118" s="96">
        <v>50018543</v>
      </c>
      <c r="F118" s="102">
        <v>40189</v>
      </c>
      <c r="G118" s="149" t="s">
        <v>806</v>
      </c>
      <c r="H118" s="350">
        <v>280</v>
      </c>
      <c r="I118" s="149">
        <v>10</v>
      </c>
      <c r="J118" s="149">
        <v>270</v>
      </c>
      <c r="K118" s="163">
        <v>280</v>
      </c>
      <c r="L118" s="559">
        <v>5</v>
      </c>
      <c r="M118" s="341" t="s">
        <v>245</v>
      </c>
      <c r="N118" s="559">
        <v>5</v>
      </c>
      <c r="O118" s="528">
        <v>270</v>
      </c>
      <c r="P118" s="343" t="s">
        <v>245</v>
      </c>
      <c r="Q118" s="341" t="s">
        <v>245</v>
      </c>
      <c r="R118" s="341" t="s">
        <v>1226</v>
      </c>
      <c r="S118" s="341" t="s">
        <v>245</v>
      </c>
      <c r="T118" s="341" t="s">
        <v>245</v>
      </c>
      <c r="U118" s="341" t="s">
        <v>245</v>
      </c>
      <c r="V118" s="341" t="s">
        <v>1226</v>
      </c>
    </row>
    <row r="119" spans="1:22" s="29" customFormat="1" ht="14.45" customHeight="1" x14ac:dyDescent="0.25">
      <c r="A119" s="70">
        <v>9</v>
      </c>
      <c r="B119" s="917" t="s">
        <v>80</v>
      </c>
      <c r="C119" s="56" t="s">
        <v>685</v>
      </c>
      <c r="D119" s="72" t="s">
        <v>251</v>
      </c>
      <c r="E119" s="107">
        <v>50384116</v>
      </c>
      <c r="F119" s="97">
        <v>40436</v>
      </c>
      <c r="G119" s="149" t="s">
        <v>806</v>
      </c>
      <c r="H119" s="350">
        <v>275</v>
      </c>
      <c r="I119" s="149">
        <v>5</v>
      </c>
      <c r="J119" s="149">
        <v>270</v>
      </c>
      <c r="K119" s="163">
        <v>275</v>
      </c>
      <c r="L119" s="342" t="s">
        <v>245</v>
      </c>
      <c r="M119" s="341" t="s">
        <v>245</v>
      </c>
      <c r="N119" s="559">
        <v>5</v>
      </c>
      <c r="O119" s="534" t="s">
        <v>1380</v>
      </c>
      <c r="P119" s="343" t="s">
        <v>245</v>
      </c>
      <c r="Q119" s="341" t="s">
        <v>245</v>
      </c>
      <c r="R119" s="341" t="s">
        <v>1226</v>
      </c>
      <c r="S119" s="341" t="s">
        <v>245</v>
      </c>
      <c r="T119" s="341" t="s">
        <v>245</v>
      </c>
      <c r="U119" s="341" t="s">
        <v>245</v>
      </c>
      <c r="V119" s="341" t="s">
        <v>1226</v>
      </c>
    </row>
    <row r="120" spans="1:22" s="29" customFormat="1" ht="14.45" customHeight="1" x14ac:dyDescent="0.25">
      <c r="A120" s="70">
        <v>10</v>
      </c>
      <c r="B120" s="917" t="s">
        <v>17</v>
      </c>
      <c r="C120" s="56" t="s">
        <v>676</v>
      </c>
      <c r="D120" s="72" t="s">
        <v>557</v>
      </c>
      <c r="E120" s="160">
        <v>50432356</v>
      </c>
      <c r="F120" s="161">
        <v>40365</v>
      </c>
      <c r="G120" s="149" t="s">
        <v>806</v>
      </c>
      <c r="H120" s="350">
        <v>215</v>
      </c>
      <c r="I120" s="149">
        <v>135</v>
      </c>
      <c r="J120" s="149">
        <v>80</v>
      </c>
      <c r="K120" s="163">
        <v>215</v>
      </c>
      <c r="L120" s="559">
        <v>135</v>
      </c>
      <c r="M120" s="341" t="s">
        <v>245</v>
      </c>
      <c r="N120" s="343" t="s">
        <v>245</v>
      </c>
      <c r="O120" s="534" t="s">
        <v>1251</v>
      </c>
      <c r="P120" s="537">
        <v>70</v>
      </c>
      <c r="Q120" s="341" t="s">
        <v>245</v>
      </c>
      <c r="R120" s="341" t="s">
        <v>1226</v>
      </c>
      <c r="S120" s="341" t="s">
        <v>245</v>
      </c>
      <c r="T120" s="341" t="s">
        <v>245</v>
      </c>
      <c r="U120" s="341" t="s">
        <v>245</v>
      </c>
      <c r="V120" s="341" t="s">
        <v>1226</v>
      </c>
    </row>
    <row r="121" spans="1:22" s="29" customFormat="1" ht="14.45" customHeight="1" x14ac:dyDescent="0.25">
      <c r="A121" s="70">
        <v>11</v>
      </c>
      <c r="B121" s="917" t="s">
        <v>28</v>
      </c>
      <c r="C121" s="56" t="s">
        <v>1097</v>
      </c>
      <c r="D121" s="55" t="s">
        <v>1098</v>
      </c>
      <c r="E121" s="96">
        <v>50274325</v>
      </c>
      <c r="F121" s="102">
        <v>40304</v>
      </c>
      <c r="G121" s="149" t="s">
        <v>806</v>
      </c>
      <c r="H121" s="350">
        <v>185</v>
      </c>
      <c r="I121" s="149">
        <v>185</v>
      </c>
      <c r="J121" s="149">
        <v>0</v>
      </c>
      <c r="K121" s="163">
        <v>185</v>
      </c>
      <c r="L121" s="559">
        <v>185</v>
      </c>
      <c r="M121" s="341" t="s">
        <v>245</v>
      </c>
      <c r="N121" s="341" t="s">
        <v>245</v>
      </c>
      <c r="O121" s="343" t="s">
        <v>245</v>
      </c>
      <c r="P121" s="343" t="s">
        <v>245</v>
      </c>
      <c r="Q121" s="341" t="s">
        <v>245</v>
      </c>
      <c r="R121" s="341" t="s">
        <v>1226</v>
      </c>
      <c r="S121" s="341" t="s">
        <v>245</v>
      </c>
      <c r="T121" s="341" t="s">
        <v>245</v>
      </c>
      <c r="U121" s="341" t="s">
        <v>245</v>
      </c>
      <c r="V121" s="341" t="s">
        <v>1226</v>
      </c>
    </row>
    <row r="122" spans="1:22" s="29" customFormat="1" ht="14.45" customHeight="1" x14ac:dyDescent="0.25">
      <c r="A122" s="70">
        <v>12</v>
      </c>
      <c r="B122" s="917" t="s">
        <v>35</v>
      </c>
      <c r="C122" s="56" t="s">
        <v>731</v>
      </c>
      <c r="D122" s="72" t="s">
        <v>732</v>
      </c>
      <c r="E122" s="349">
        <v>49151568</v>
      </c>
      <c r="F122" s="85">
        <v>39829</v>
      </c>
      <c r="G122" s="149" t="s">
        <v>806</v>
      </c>
      <c r="H122" s="350">
        <v>178</v>
      </c>
      <c r="I122" s="149">
        <v>178</v>
      </c>
      <c r="J122" s="149">
        <v>0</v>
      </c>
      <c r="K122" s="163">
        <v>178</v>
      </c>
      <c r="L122" s="341" t="s">
        <v>245</v>
      </c>
      <c r="M122" s="559">
        <v>178</v>
      </c>
      <c r="N122" s="342" t="s">
        <v>245</v>
      </c>
      <c r="O122" s="341" t="s">
        <v>245</v>
      </c>
      <c r="P122" s="343" t="s">
        <v>245</v>
      </c>
      <c r="Q122" s="341" t="s">
        <v>245</v>
      </c>
      <c r="R122" s="341" t="s">
        <v>1226</v>
      </c>
      <c r="S122" s="341" t="s">
        <v>245</v>
      </c>
      <c r="T122" s="341" t="s">
        <v>245</v>
      </c>
      <c r="U122" s="341" t="s">
        <v>245</v>
      </c>
      <c r="V122" s="341" t="s">
        <v>1226</v>
      </c>
    </row>
    <row r="123" spans="1:22" s="29" customFormat="1" ht="14.45" customHeight="1" x14ac:dyDescent="0.25">
      <c r="A123" s="70">
        <v>13</v>
      </c>
      <c r="B123" s="917" t="s">
        <v>39</v>
      </c>
      <c r="C123" s="56" t="s">
        <v>1284</v>
      </c>
      <c r="D123" s="72" t="s">
        <v>546</v>
      </c>
      <c r="E123" s="349">
        <v>50572497</v>
      </c>
      <c r="F123" s="74">
        <v>40449</v>
      </c>
      <c r="G123" s="149" t="s">
        <v>806</v>
      </c>
      <c r="H123" s="350">
        <v>109</v>
      </c>
      <c r="I123" s="149">
        <v>99</v>
      </c>
      <c r="J123" s="149">
        <v>10</v>
      </c>
      <c r="K123" s="163">
        <v>109</v>
      </c>
      <c r="L123" s="341" t="s">
        <v>245</v>
      </c>
      <c r="M123" s="560">
        <v>94</v>
      </c>
      <c r="N123" s="560">
        <v>5</v>
      </c>
      <c r="O123" s="537">
        <v>10</v>
      </c>
      <c r="P123" s="343" t="s">
        <v>245</v>
      </c>
      <c r="Q123" s="341" t="s">
        <v>245</v>
      </c>
      <c r="R123" s="341" t="s">
        <v>1226</v>
      </c>
      <c r="S123" s="341" t="s">
        <v>245</v>
      </c>
      <c r="T123" s="341" t="s">
        <v>245</v>
      </c>
      <c r="U123" s="341" t="s">
        <v>245</v>
      </c>
      <c r="V123" s="341" t="s">
        <v>1226</v>
      </c>
    </row>
    <row r="124" spans="1:22" s="29" customFormat="1" ht="14.45" customHeight="1" x14ac:dyDescent="0.25">
      <c r="A124" s="70">
        <v>14</v>
      </c>
      <c r="B124" s="917" t="s">
        <v>16</v>
      </c>
      <c r="C124" s="56" t="s">
        <v>964</v>
      </c>
      <c r="D124" s="72" t="s">
        <v>534</v>
      </c>
      <c r="E124" s="126">
        <v>50245165</v>
      </c>
      <c r="F124" s="88">
        <v>40283</v>
      </c>
      <c r="G124" s="149" t="s">
        <v>806</v>
      </c>
      <c r="H124" s="350">
        <v>15</v>
      </c>
      <c r="I124" s="149">
        <v>5</v>
      </c>
      <c r="J124" s="149">
        <v>10</v>
      </c>
      <c r="K124" s="163">
        <v>15</v>
      </c>
      <c r="L124" s="341" t="s">
        <v>245</v>
      </c>
      <c r="M124" s="341" t="s">
        <v>245</v>
      </c>
      <c r="N124" s="559">
        <v>5</v>
      </c>
      <c r="O124" s="537">
        <v>10</v>
      </c>
      <c r="P124" s="343" t="s">
        <v>245</v>
      </c>
      <c r="Q124" s="341" t="s">
        <v>245</v>
      </c>
      <c r="R124" s="341" t="s">
        <v>1226</v>
      </c>
      <c r="S124" s="341" t="s">
        <v>245</v>
      </c>
      <c r="T124" s="341" t="s">
        <v>245</v>
      </c>
      <c r="U124" s="341" t="s">
        <v>245</v>
      </c>
      <c r="V124" s="341" t="s">
        <v>1226</v>
      </c>
    </row>
    <row r="125" spans="1:22" s="29" customFormat="1" ht="14.45" customHeight="1" x14ac:dyDescent="0.25">
      <c r="A125" s="70">
        <v>15</v>
      </c>
      <c r="B125" s="917" t="s">
        <v>20</v>
      </c>
      <c r="C125" s="56" t="s">
        <v>961</v>
      </c>
      <c r="D125" s="72" t="s">
        <v>962</v>
      </c>
      <c r="E125" s="123">
        <v>50418567</v>
      </c>
      <c r="F125" s="272">
        <v>40349</v>
      </c>
      <c r="G125" s="149" t="s">
        <v>806</v>
      </c>
      <c r="H125" s="350">
        <v>10</v>
      </c>
      <c r="I125" s="149">
        <v>0</v>
      </c>
      <c r="J125" s="149">
        <v>10</v>
      </c>
      <c r="K125" s="163">
        <v>10</v>
      </c>
      <c r="L125" s="341" t="s">
        <v>245</v>
      </c>
      <c r="M125" s="341" t="s">
        <v>245</v>
      </c>
      <c r="N125" s="341" t="s">
        <v>245</v>
      </c>
      <c r="O125" s="537">
        <v>10</v>
      </c>
      <c r="P125" s="343" t="s">
        <v>245</v>
      </c>
      <c r="Q125" s="341" t="s">
        <v>245</v>
      </c>
      <c r="R125" s="341" t="s">
        <v>1226</v>
      </c>
      <c r="S125" s="341" t="s">
        <v>245</v>
      </c>
      <c r="T125" s="341" t="s">
        <v>245</v>
      </c>
      <c r="U125" s="341" t="s">
        <v>245</v>
      </c>
      <c r="V125" s="341" t="s">
        <v>1226</v>
      </c>
    </row>
    <row r="126" spans="1:22" s="29" customFormat="1" ht="14.45" customHeight="1" x14ac:dyDescent="0.25">
      <c r="A126" s="70">
        <v>16</v>
      </c>
      <c r="B126" s="917" t="s">
        <v>118</v>
      </c>
      <c r="C126" s="56" t="s">
        <v>119</v>
      </c>
      <c r="D126" s="72" t="s">
        <v>963</v>
      </c>
      <c r="E126" s="75">
        <v>51111620</v>
      </c>
      <c r="F126" s="76">
        <v>40694</v>
      </c>
      <c r="G126" s="149" t="s">
        <v>806</v>
      </c>
      <c r="H126" s="350">
        <v>10</v>
      </c>
      <c r="I126" s="149">
        <v>0</v>
      </c>
      <c r="J126" s="149">
        <v>10</v>
      </c>
      <c r="K126" s="163">
        <v>10</v>
      </c>
      <c r="L126" s="341" t="s">
        <v>245</v>
      </c>
      <c r="M126" s="341" t="s">
        <v>245</v>
      </c>
      <c r="N126" s="341" t="s">
        <v>245</v>
      </c>
      <c r="O126" s="537">
        <v>10</v>
      </c>
      <c r="P126" s="343" t="s">
        <v>245</v>
      </c>
      <c r="Q126" s="341" t="s">
        <v>245</v>
      </c>
      <c r="R126" s="341" t="s">
        <v>1226</v>
      </c>
      <c r="S126" s="341" t="s">
        <v>245</v>
      </c>
      <c r="T126" s="341" t="s">
        <v>245</v>
      </c>
      <c r="U126" s="341" t="s">
        <v>245</v>
      </c>
      <c r="V126" s="341" t="s">
        <v>1226</v>
      </c>
    </row>
    <row r="127" spans="1:22" s="29" customFormat="1" ht="14.45" customHeight="1" x14ac:dyDescent="0.25">
      <c r="A127" s="70">
        <v>17</v>
      </c>
      <c r="B127" s="917" t="s">
        <v>250</v>
      </c>
      <c r="C127" s="56" t="s">
        <v>23</v>
      </c>
      <c r="D127" s="72" t="s">
        <v>679</v>
      </c>
      <c r="E127" s="345">
        <v>50411604</v>
      </c>
      <c r="F127" s="347">
        <v>40480</v>
      </c>
      <c r="G127" s="149" t="s">
        <v>806</v>
      </c>
      <c r="H127" s="350">
        <v>5</v>
      </c>
      <c r="I127" s="149">
        <v>5</v>
      </c>
      <c r="J127" s="149">
        <v>0</v>
      </c>
      <c r="K127" s="163">
        <v>5</v>
      </c>
      <c r="L127" s="559">
        <v>5</v>
      </c>
      <c r="M127" s="341" t="s">
        <v>245</v>
      </c>
      <c r="N127" s="341" t="s">
        <v>245</v>
      </c>
      <c r="O127" s="341" t="s">
        <v>245</v>
      </c>
      <c r="P127" s="341" t="s">
        <v>245</v>
      </c>
      <c r="Q127" s="341" t="s">
        <v>245</v>
      </c>
      <c r="R127" s="341" t="s">
        <v>1226</v>
      </c>
      <c r="S127" s="341" t="s">
        <v>245</v>
      </c>
      <c r="T127" s="341" t="s">
        <v>245</v>
      </c>
      <c r="U127" s="341" t="s">
        <v>245</v>
      </c>
      <c r="V127" s="341" t="s">
        <v>1226</v>
      </c>
    </row>
    <row r="128" spans="1:22" s="29" customFormat="1" ht="14.45" customHeight="1" x14ac:dyDescent="0.25">
      <c r="A128" s="70">
        <v>18</v>
      </c>
      <c r="B128" s="917" t="s">
        <v>20</v>
      </c>
      <c r="C128" s="56" t="s">
        <v>734</v>
      </c>
      <c r="D128" s="72" t="s">
        <v>733</v>
      </c>
      <c r="E128" s="349">
        <v>49080364</v>
      </c>
      <c r="F128" s="189" t="s">
        <v>121</v>
      </c>
      <c r="G128" s="149" t="s">
        <v>806</v>
      </c>
      <c r="H128" s="350">
        <v>3</v>
      </c>
      <c r="I128" s="149">
        <v>3</v>
      </c>
      <c r="J128" s="149">
        <v>0</v>
      </c>
      <c r="K128" s="163">
        <v>3</v>
      </c>
      <c r="L128" s="341" t="s">
        <v>245</v>
      </c>
      <c r="M128" s="569" t="s">
        <v>1392</v>
      </c>
      <c r="N128" s="341" t="s">
        <v>245</v>
      </c>
      <c r="O128" s="343" t="s">
        <v>245</v>
      </c>
      <c r="P128" s="343" t="s">
        <v>245</v>
      </c>
      <c r="Q128" s="341" t="s">
        <v>245</v>
      </c>
      <c r="R128" s="341" t="s">
        <v>1226</v>
      </c>
      <c r="S128" s="341" t="s">
        <v>245</v>
      </c>
      <c r="T128" s="341" t="s">
        <v>245</v>
      </c>
      <c r="U128" s="341" t="s">
        <v>245</v>
      </c>
      <c r="V128" s="341" t="s">
        <v>1226</v>
      </c>
    </row>
    <row r="129" spans="1:22" s="29" customFormat="1" ht="14.45" customHeight="1" x14ac:dyDescent="0.25">
      <c r="A129" s="70">
        <v>19</v>
      </c>
      <c r="B129" s="917" t="s">
        <v>58</v>
      </c>
      <c r="C129" s="56" t="s">
        <v>1512</v>
      </c>
      <c r="D129" s="72" t="s">
        <v>115</v>
      </c>
      <c r="E129" s="644" t="s">
        <v>1515</v>
      </c>
      <c r="F129" s="645" t="s">
        <v>1514</v>
      </c>
      <c r="G129" s="149" t="s">
        <v>806</v>
      </c>
      <c r="H129" s="350">
        <v>504</v>
      </c>
      <c r="I129" s="149">
        <v>0</v>
      </c>
      <c r="J129" s="149">
        <v>504</v>
      </c>
      <c r="K129" s="163">
        <v>504</v>
      </c>
      <c r="L129" s="341" t="s">
        <v>245</v>
      </c>
      <c r="M129" s="341" t="s">
        <v>245</v>
      </c>
      <c r="N129" s="341" t="s">
        <v>245</v>
      </c>
      <c r="O129" s="343" t="s">
        <v>245</v>
      </c>
      <c r="P129" s="343" t="s">
        <v>245</v>
      </c>
      <c r="Q129" s="539">
        <v>504</v>
      </c>
      <c r="R129" s="341" t="s">
        <v>1226</v>
      </c>
      <c r="S129" s="341" t="s">
        <v>245</v>
      </c>
      <c r="T129" s="341" t="s">
        <v>245</v>
      </c>
      <c r="U129" s="341" t="s">
        <v>245</v>
      </c>
      <c r="V129" s="341" t="s">
        <v>1226</v>
      </c>
    </row>
    <row r="130" spans="1:22" s="29" customFormat="1" ht="14.45" customHeight="1" x14ac:dyDescent="0.25">
      <c r="A130" s="70">
        <v>20</v>
      </c>
      <c r="B130" s="917" t="s">
        <v>73</v>
      </c>
      <c r="C130" s="56" t="s">
        <v>1513</v>
      </c>
      <c r="D130" s="72" t="s">
        <v>415</v>
      </c>
      <c r="E130" s="644">
        <v>50455279</v>
      </c>
      <c r="F130" s="925">
        <v>40364</v>
      </c>
      <c r="G130" s="149" t="s">
        <v>806</v>
      </c>
      <c r="H130" s="350">
        <v>4</v>
      </c>
      <c r="I130" s="149">
        <v>0</v>
      </c>
      <c r="J130" s="149">
        <v>4</v>
      </c>
      <c r="K130" s="163">
        <v>4</v>
      </c>
      <c r="L130" s="341" t="s">
        <v>245</v>
      </c>
      <c r="M130" s="341" t="s">
        <v>245</v>
      </c>
      <c r="N130" s="341" t="s">
        <v>245</v>
      </c>
      <c r="O130" s="343" t="s">
        <v>245</v>
      </c>
      <c r="P130" s="343" t="s">
        <v>245</v>
      </c>
      <c r="Q130" s="533" t="s">
        <v>1516</v>
      </c>
      <c r="R130" s="341" t="s">
        <v>1226</v>
      </c>
      <c r="S130" s="341" t="s">
        <v>245</v>
      </c>
      <c r="T130" s="341" t="s">
        <v>245</v>
      </c>
      <c r="U130" s="341" t="s">
        <v>245</v>
      </c>
      <c r="V130" s="341" t="s">
        <v>1226</v>
      </c>
    </row>
    <row r="131" spans="1:22" ht="14.45" customHeight="1" x14ac:dyDescent="0.2">
      <c r="A131" s="19" t="s">
        <v>121</v>
      </c>
      <c r="B131" s="19"/>
      <c r="C131" s="20"/>
      <c r="D131" s="21"/>
      <c r="E131" s="458"/>
      <c r="F131" s="428"/>
      <c r="G131" s="393"/>
      <c r="H131" s="18"/>
      <c r="I131" s="19"/>
      <c r="J131" s="19"/>
      <c r="K131" s="19"/>
      <c r="L131" s="19"/>
      <c r="M131" s="372"/>
      <c r="N131" s="19"/>
      <c r="O131" s="372"/>
      <c r="P131" s="372"/>
      <c r="Q131" s="372"/>
      <c r="R131" s="372"/>
      <c r="S131" s="372"/>
      <c r="T131" s="19"/>
      <c r="U131" s="19" t="s">
        <v>121</v>
      </c>
      <c r="V131" s="19" t="s">
        <v>121</v>
      </c>
    </row>
    <row r="132" spans="1:22" ht="68.25" customHeight="1" x14ac:dyDescent="0.2">
      <c r="A132" s="862" t="s">
        <v>1239</v>
      </c>
      <c r="B132" s="802" t="s">
        <v>0</v>
      </c>
      <c r="C132" s="802" t="s">
        <v>1</v>
      </c>
      <c r="D132" s="802" t="s">
        <v>2</v>
      </c>
      <c r="E132" s="803" t="s">
        <v>123</v>
      </c>
      <c r="F132" s="804" t="s">
        <v>123</v>
      </c>
      <c r="G132" s="802" t="s">
        <v>808</v>
      </c>
      <c r="H132" s="805" t="s">
        <v>1780</v>
      </c>
      <c r="I132" s="805" t="s">
        <v>1182</v>
      </c>
      <c r="J132" s="805" t="s">
        <v>1183</v>
      </c>
      <c r="K132" s="805" t="s">
        <v>1196</v>
      </c>
      <c r="L132" s="806" t="s">
        <v>125</v>
      </c>
      <c r="M132" s="840" t="s">
        <v>1142</v>
      </c>
      <c r="N132" s="806" t="s">
        <v>126</v>
      </c>
      <c r="O132" s="807" t="s">
        <v>125</v>
      </c>
      <c r="P132" s="806" t="s">
        <v>1777</v>
      </c>
      <c r="Q132" s="807" t="s">
        <v>1776</v>
      </c>
      <c r="R132" s="806" t="s">
        <v>126</v>
      </c>
      <c r="S132" s="807" t="s">
        <v>1773</v>
      </c>
      <c r="T132" s="806" t="s">
        <v>1218</v>
      </c>
      <c r="U132" s="807" t="s">
        <v>1786</v>
      </c>
      <c r="V132" s="806" t="s">
        <v>1787</v>
      </c>
    </row>
    <row r="133" spans="1:22" ht="93.75" customHeight="1" x14ac:dyDescent="0.2">
      <c r="A133" s="863" t="s">
        <v>124</v>
      </c>
      <c r="B133" s="811"/>
      <c r="C133" s="811"/>
      <c r="D133" s="843" t="s">
        <v>831</v>
      </c>
      <c r="E133" s="812"/>
      <c r="F133" s="813"/>
      <c r="G133" s="811"/>
      <c r="H133" s="844" t="s">
        <v>1185</v>
      </c>
      <c r="I133" s="868" t="s">
        <v>1783</v>
      </c>
      <c r="J133" s="844" t="s">
        <v>1784</v>
      </c>
      <c r="K133" s="844" t="s">
        <v>1192</v>
      </c>
      <c r="L133" s="806" t="s">
        <v>127</v>
      </c>
      <c r="M133" s="845" t="s">
        <v>924</v>
      </c>
      <c r="N133" s="806" t="s">
        <v>128</v>
      </c>
      <c r="O133" s="807" t="s">
        <v>892</v>
      </c>
      <c r="P133" s="806" t="s">
        <v>1775</v>
      </c>
      <c r="Q133" s="807" t="s">
        <v>1778</v>
      </c>
      <c r="R133" s="806" t="s">
        <v>1779</v>
      </c>
      <c r="S133" s="807" t="s">
        <v>1180</v>
      </c>
      <c r="T133" s="806" t="s">
        <v>1781</v>
      </c>
      <c r="U133" s="807" t="s">
        <v>1359</v>
      </c>
      <c r="V133" s="806" t="s">
        <v>1221</v>
      </c>
    </row>
    <row r="134" spans="1:22" s="66" customFormat="1" ht="60.75" customHeight="1" x14ac:dyDescent="0.25">
      <c r="A134" s="843"/>
      <c r="B134" s="843"/>
      <c r="C134" s="843" t="s">
        <v>121</v>
      </c>
      <c r="D134" s="864"/>
      <c r="E134" s="865"/>
      <c r="F134" s="866"/>
      <c r="G134" s="843"/>
      <c r="H134" s="843"/>
      <c r="I134" s="843"/>
      <c r="J134" s="843"/>
      <c r="K134" s="843"/>
      <c r="L134" s="818" t="s">
        <v>122</v>
      </c>
      <c r="M134" s="850">
        <v>45148</v>
      </c>
      <c r="N134" s="818" t="s">
        <v>129</v>
      </c>
      <c r="O134" s="820" t="s">
        <v>897</v>
      </c>
      <c r="P134" s="820" t="s">
        <v>1249</v>
      </c>
      <c r="Q134" s="820" t="s">
        <v>1140</v>
      </c>
      <c r="R134" s="820" t="s">
        <v>1210</v>
      </c>
      <c r="S134" s="851">
        <v>45122</v>
      </c>
      <c r="T134" s="851">
        <v>45155</v>
      </c>
      <c r="U134" s="820" t="s">
        <v>1222</v>
      </c>
      <c r="V134" s="820" t="s">
        <v>1224</v>
      </c>
    </row>
    <row r="135" spans="1:22" ht="14.45" customHeight="1" x14ac:dyDescent="0.2">
      <c r="A135" s="825"/>
      <c r="B135" s="825"/>
      <c r="C135" s="825" t="s">
        <v>121</v>
      </c>
      <c r="D135" s="825" t="s">
        <v>121</v>
      </c>
      <c r="E135" s="826"/>
      <c r="F135" s="827"/>
      <c r="G135" s="825"/>
      <c r="H135" s="825"/>
      <c r="I135" s="825"/>
      <c r="J135" s="825"/>
      <c r="K135" s="825"/>
      <c r="L135" s="829">
        <v>0.5</v>
      </c>
      <c r="M135" s="829">
        <v>0.5</v>
      </c>
      <c r="N135" s="829">
        <v>0.5</v>
      </c>
      <c r="O135" s="828">
        <v>1</v>
      </c>
      <c r="P135" s="828">
        <v>1</v>
      </c>
      <c r="Q135" s="828">
        <v>1</v>
      </c>
      <c r="R135" s="828">
        <v>1</v>
      </c>
      <c r="S135" s="829">
        <v>0.5</v>
      </c>
      <c r="T135" s="829">
        <v>0.5</v>
      </c>
      <c r="U135" s="828">
        <v>1</v>
      </c>
      <c r="V135" s="828">
        <v>1</v>
      </c>
    </row>
    <row r="136" spans="1:22" s="63" customFormat="1" ht="14.45" customHeight="1" x14ac:dyDescent="0.2">
      <c r="A136" s="600" t="s">
        <v>891</v>
      </c>
      <c r="B136" s="600"/>
      <c r="C136" s="600"/>
      <c r="D136" s="600"/>
      <c r="E136" s="600"/>
      <c r="F136" s="599"/>
      <c r="G136" s="389"/>
      <c r="H136" s="389"/>
      <c r="I136" s="389" t="s">
        <v>121</v>
      </c>
      <c r="J136" s="389" t="s">
        <v>121</v>
      </c>
      <c r="K136" s="389" t="s">
        <v>121</v>
      </c>
      <c r="L136" s="389">
        <v>8</v>
      </c>
      <c r="M136" s="389">
        <v>5</v>
      </c>
      <c r="N136" s="389">
        <v>9</v>
      </c>
      <c r="O136" s="600">
        <v>8</v>
      </c>
      <c r="P136" s="600">
        <v>3</v>
      </c>
      <c r="Q136" s="650">
        <v>4</v>
      </c>
      <c r="R136" s="390"/>
      <c r="S136" s="390"/>
      <c r="T136" s="600">
        <v>6</v>
      </c>
      <c r="U136" s="390"/>
      <c r="V136" s="390"/>
    </row>
    <row r="137" spans="1:22" s="29" customFormat="1" ht="14.45" customHeight="1" x14ac:dyDescent="0.25">
      <c r="A137" s="70">
        <v>1</v>
      </c>
      <c r="B137" s="928" t="s">
        <v>16</v>
      </c>
      <c r="C137" s="375" t="s">
        <v>558</v>
      </c>
      <c r="D137" s="376" t="s">
        <v>409</v>
      </c>
      <c r="E137" s="114">
        <v>49934555</v>
      </c>
      <c r="F137" s="74">
        <v>40314</v>
      </c>
      <c r="G137" s="149" t="s">
        <v>806</v>
      </c>
      <c r="H137" s="350">
        <v>1870</v>
      </c>
      <c r="I137" s="149">
        <v>860</v>
      </c>
      <c r="J137" s="149">
        <v>1010</v>
      </c>
      <c r="K137" s="163">
        <v>1870</v>
      </c>
      <c r="L137" s="559">
        <v>505</v>
      </c>
      <c r="M137" s="559">
        <v>355</v>
      </c>
      <c r="N137" s="341" t="s">
        <v>245</v>
      </c>
      <c r="O137" s="528">
        <v>1010</v>
      </c>
      <c r="P137" s="343" t="s">
        <v>245</v>
      </c>
      <c r="Q137" s="341" t="s">
        <v>245</v>
      </c>
      <c r="R137" s="341" t="s">
        <v>1226</v>
      </c>
      <c r="S137" s="341" t="s">
        <v>245</v>
      </c>
      <c r="T137" s="341" t="s">
        <v>245</v>
      </c>
      <c r="U137" s="341" t="s">
        <v>245</v>
      </c>
      <c r="V137" s="341" t="s">
        <v>1226</v>
      </c>
    </row>
    <row r="138" spans="1:22" s="29" customFormat="1" ht="14.45" customHeight="1" x14ac:dyDescent="0.25">
      <c r="A138" s="70">
        <v>2</v>
      </c>
      <c r="B138" s="928" t="s">
        <v>11</v>
      </c>
      <c r="C138" s="56" t="s">
        <v>533</v>
      </c>
      <c r="D138" s="72" t="s">
        <v>237</v>
      </c>
      <c r="E138" s="96">
        <v>50452455</v>
      </c>
      <c r="F138" s="146">
        <v>40356</v>
      </c>
      <c r="G138" s="149" t="s">
        <v>806</v>
      </c>
      <c r="H138" s="350">
        <v>1390</v>
      </c>
      <c r="I138" s="149">
        <v>810</v>
      </c>
      <c r="J138" s="149">
        <v>580</v>
      </c>
      <c r="K138" s="163">
        <v>1390</v>
      </c>
      <c r="L138" s="341" t="s">
        <v>245</v>
      </c>
      <c r="M138" s="341" t="s">
        <v>245</v>
      </c>
      <c r="N138" s="559">
        <v>255</v>
      </c>
      <c r="O138" s="547" t="s">
        <v>1252</v>
      </c>
      <c r="P138" s="537">
        <v>70</v>
      </c>
      <c r="Q138" s="341" t="s">
        <v>245</v>
      </c>
      <c r="R138" s="341" t="s">
        <v>1226</v>
      </c>
      <c r="S138" s="341" t="s">
        <v>245</v>
      </c>
      <c r="T138" s="559">
        <v>555</v>
      </c>
      <c r="U138" s="341" t="s">
        <v>245</v>
      </c>
      <c r="V138" s="341" t="s">
        <v>1226</v>
      </c>
    </row>
    <row r="139" spans="1:22" s="29" customFormat="1" ht="14.45" customHeight="1" x14ac:dyDescent="0.25">
      <c r="A139" s="70">
        <v>3</v>
      </c>
      <c r="B139" s="928" t="s">
        <v>20</v>
      </c>
      <c r="C139" s="56" t="s">
        <v>535</v>
      </c>
      <c r="D139" s="72" t="s">
        <v>680</v>
      </c>
      <c r="E139" s="349">
        <v>50424624</v>
      </c>
      <c r="F139" s="74">
        <v>40382</v>
      </c>
      <c r="G139" s="149" t="s">
        <v>806</v>
      </c>
      <c r="H139" s="350">
        <v>1328</v>
      </c>
      <c r="I139" s="149">
        <v>585</v>
      </c>
      <c r="J139" s="149">
        <v>710</v>
      </c>
      <c r="K139" s="163">
        <v>1328</v>
      </c>
      <c r="L139" s="559">
        <v>255</v>
      </c>
      <c r="M139" s="559">
        <v>178</v>
      </c>
      <c r="N139" s="559">
        <v>185</v>
      </c>
      <c r="O139" s="528">
        <v>710</v>
      </c>
      <c r="P139" s="343" t="s">
        <v>245</v>
      </c>
      <c r="Q139" s="341" t="s">
        <v>245</v>
      </c>
      <c r="R139" s="341" t="s">
        <v>1226</v>
      </c>
      <c r="S139" s="341" t="s">
        <v>245</v>
      </c>
      <c r="T139" s="341" t="s">
        <v>245</v>
      </c>
      <c r="U139" s="341" t="s">
        <v>245</v>
      </c>
      <c r="V139" s="341" t="s">
        <v>1226</v>
      </c>
    </row>
    <row r="140" spans="1:22" s="29" customFormat="1" ht="14.45" customHeight="1" x14ac:dyDescent="0.25">
      <c r="A140" s="70">
        <v>4</v>
      </c>
      <c r="B140" s="928" t="s">
        <v>61</v>
      </c>
      <c r="C140" s="56" t="s">
        <v>634</v>
      </c>
      <c r="D140" s="72" t="s">
        <v>551</v>
      </c>
      <c r="E140" s="345">
        <v>50952307</v>
      </c>
      <c r="F140" s="185" t="s">
        <v>1155</v>
      </c>
      <c r="G140" s="149" t="s">
        <v>806</v>
      </c>
      <c r="H140" s="350">
        <v>944</v>
      </c>
      <c r="I140" s="149">
        <v>0</v>
      </c>
      <c r="J140" s="149">
        <v>944</v>
      </c>
      <c r="K140" s="163">
        <v>944</v>
      </c>
      <c r="L140" s="341" t="s">
        <v>245</v>
      </c>
      <c r="M140" s="341" t="s">
        <v>245</v>
      </c>
      <c r="N140" s="341" t="s">
        <v>245</v>
      </c>
      <c r="O140" s="528">
        <v>370</v>
      </c>
      <c r="P140" s="537">
        <v>70</v>
      </c>
      <c r="Q140" s="528">
        <v>504</v>
      </c>
      <c r="R140" s="341" t="s">
        <v>1226</v>
      </c>
      <c r="S140" s="341" t="s">
        <v>245</v>
      </c>
      <c r="T140" s="341" t="s">
        <v>245</v>
      </c>
      <c r="U140" s="341" t="s">
        <v>245</v>
      </c>
      <c r="V140" s="341" t="s">
        <v>1226</v>
      </c>
    </row>
    <row r="141" spans="1:22" s="29" customFormat="1" ht="14.45" customHeight="1" x14ac:dyDescent="0.25">
      <c r="A141" s="70">
        <v>5</v>
      </c>
      <c r="B141" s="928" t="s">
        <v>28</v>
      </c>
      <c r="C141" s="56" t="s">
        <v>1099</v>
      </c>
      <c r="D141" s="72" t="s">
        <v>532</v>
      </c>
      <c r="E141" s="96">
        <v>50274325</v>
      </c>
      <c r="F141" s="102">
        <v>40304</v>
      </c>
      <c r="G141" s="149" t="s">
        <v>806</v>
      </c>
      <c r="H141" s="350">
        <v>725</v>
      </c>
      <c r="I141" s="149">
        <v>355</v>
      </c>
      <c r="J141" s="149">
        <v>370</v>
      </c>
      <c r="K141" s="163">
        <v>725</v>
      </c>
      <c r="L141" s="341" t="s">
        <v>245</v>
      </c>
      <c r="M141" s="341" t="s">
        <v>245</v>
      </c>
      <c r="N141" s="559">
        <v>355</v>
      </c>
      <c r="O141" s="541" t="s">
        <v>1379</v>
      </c>
      <c r="P141" s="343" t="s">
        <v>245</v>
      </c>
      <c r="Q141" s="341" t="s">
        <v>245</v>
      </c>
      <c r="R141" s="341" t="s">
        <v>1226</v>
      </c>
      <c r="S141" s="341" t="s">
        <v>245</v>
      </c>
      <c r="T141" s="341" t="s">
        <v>245</v>
      </c>
      <c r="U141" s="341" t="s">
        <v>245</v>
      </c>
      <c r="V141" s="341" t="s">
        <v>1226</v>
      </c>
    </row>
    <row r="142" spans="1:22" s="29" customFormat="1" ht="14.45" customHeight="1" x14ac:dyDescent="0.25">
      <c r="A142" s="70">
        <v>6</v>
      </c>
      <c r="B142" s="928" t="s">
        <v>60</v>
      </c>
      <c r="C142" s="56" t="s">
        <v>23</v>
      </c>
      <c r="D142" s="72" t="s">
        <v>679</v>
      </c>
      <c r="E142" s="345">
        <v>50411604</v>
      </c>
      <c r="F142" s="347">
        <v>40480</v>
      </c>
      <c r="G142" s="149" t="s">
        <v>806</v>
      </c>
      <c r="H142" s="350">
        <v>510</v>
      </c>
      <c r="I142" s="149">
        <v>0</v>
      </c>
      <c r="J142" s="149">
        <v>510</v>
      </c>
      <c r="K142" s="163"/>
      <c r="L142" s="341" t="s">
        <v>245</v>
      </c>
      <c r="M142" s="341" t="s">
        <v>245</v>
      </c>
      <c r="N142" s="341" t="s">
        <v>245</v>
      </c>
      <c r="O142" s="541" t="s">
        <v>1088</v>
      </c>
      <c r="P142" s="343" t="s">
        <v>245</v>
      </c>
      <c r="Q142" s="341" t="s">
        <v>245</v>
      </c>
      <c r="R142" s="341" t="s">
        <v>1226</v>
      </c>
      <c r="S142" s="341" t="s">
        <v>245</v>
      </c>
      <c r="T142" s="341" t="s">
        <v>245</v>
      </c>
      <c r="U142" s="341" t="s">
        <v>245</v>
      </c>
      <c r="V142" s="341" t="s">
        <v>1226</v>
      </c>
    </row>
    <row r="143" spans="1:22" s="29" customFormat="1" ht="14.45" customHeight="1" x14ac:dyDescent="0.25">
      <c r="A143" s="70">
        <v>7</v>
      </c>
      <c r="B143" s="928" t="s">
        <v>73</v>
      </c>
      <c r="C143" s="56" t="s">
        <v>529</v>
      </c>
      <c r="D143" s="72" t="s">
        <v>530</v>
      </c>
      <c r="E143" s="96">
        <v>50177497</v>
      </c>
      <c r="F143" s="102">
        <v>40455</v>
      </c>
      <c r="G143" s="149" t="s">
        <v>806</v>
      </c>
      <c r="H143" s="350">
        <v>354</v>
      </c>
      <c r="I143" s="149">
        <v>0</v>
      </c>
      <c r="J143" s="149">
        <v>354</v>
      </c>
      <c r="K143" s="163">
        <v>354</v>
      </c>
      <c r="L143" s="341" t="s">
        <v>245</v>
      </c>
      <c r="M143" s="560"/>
      <c r="N143" s="341" t="s">
        <v>245</v>
      </c>
      <c r="O143" s="341" t="s">
        <v>245</v>
      </c>
      <c r="P143" s="343" t="s">
        <v>245</v>
      </c>
      <c r="Q143" s="541" t="s">
        <v>1427</v>
      </c>
      <c r="R143" s="341" t="s">
        <v>1226</v>
      </c>
      <c r="S143" s="341" t="s">
        <v>245</v>
      </c>
      <c r="T143" s="341" t="s">
        <v>245</v>
      </c>
      <c r="U143" s="341" t="s">
        <v>245</v>
      </c>
      <c r="V143" s="341" t="s">
        <v>1226</v>
      </c>
    </row>
    <row r="144" spans="1:22" s="29" customFormat="1" ht="14.45" customHeight="1" x14ac:dyDescent="0.25">
      <c r="A144" s="70">
        <v>8</v>
      </c>
      <c r="B144" s="928" t="s">
        <v>58</v>
      </c>
      <c r="C144" s="56" t="s">
        <v>23</v>
      </c>
      <c r="D144" s="72" t="s">
        <v>534</v>
      </c>
      <c r="E144" s="96">
        <v>50112569</v>
      </c>
      <c r="F144" s="102">
        <v>40381</v>
      </c>
      <c r="G144" s="149" t="s">
        <v>806</v>
      </c>
      <c r="H144" s="350">
        <v>270</v>
      </c>
      <c r="I144" s="149">
        <v>260</v>
      </c>
      <c r="J144" s="149">
        <v>10</v>
      </c>
      <c r="K144" s="163">
        <v>270</v>
      </c>
      <c r="L144" s="558" t="s">
        <v>1389</v>
      </c>
      <c r="M144" s="341" t="s">
        <v>245</v>
      </c>
      <c r="N144" s="559">
        <v>255</v>
      </c>
      <c r="O144" s="529" t="s">
        <v>1374</v>
      </c>
      <c r="P144" s="343" t="s">
        <v>245</v>
      </c>
      <c r="Q144" s="341" t="s">
        <v>245</v>
      </c>
      <c r="R144" s="341" t="s">
        <v>1226</v>
      </c>
      <c r="S144" s="341" t="s">
        <v>245</v>
      </c>
      <c r="T144" s="341" t="s">
        <v>245</v>
      </c>
      <c r="U144" s="341" t="s">
        <v>245</v>
      </c>
      <c r="V144" s="341" t="s">
        <v>1226</v>
      </c>
    </row>
    <row r="145" spans="1:22" s="29" customFormat="1" ht="14.45" customHeight="1" x14ac:dyDescent="0.25">
      <c r="A145" s="70">
        <v>9</v>
      </c>
      <c r="B145" s="117"/>
      <c r="C145" s="56" t="s">
        <v>171</v>
      </c>
      <c r="D145" s="72" t="s">
        <v>302</v>
      </c>
      <c r="E145" s="644" t="s">
        <v>1518</v>
      </c>
      <c r="F145" s="645" t="s">
        <v>1517</v>
      </c>
      <c r="G145" s="149" t="s">
        <v>806</v>
      </c>
      <c r="H145" s="350">
        <v>254</v>
      </c>
      <c r="I145" s="149">
        <v>0</v>
      </c>
      <c r="J145" s="149">
        <v>254</v>
      </c>
      <c r="K145" s="163">
        <v>254</v>
      </c>
      <c r="L145" s="341" t="s">
        <v>245</v>
      </c>
      <c r="M145" s="560"/>
      <c r="N145" s="341" t="s">
        <v>245</v>
      </c>
      <c r="O145" s="341" t="s">
        <v>245</v>
      </c>
      <c r="P145" s="343" t="s">
        <v>245</v>
      </c>
      <c r="Q145" s="528">
        <v>254</v>
      </c>
      <c r="R145" s="341" t="s">
        <v>1226</v>
      </c>
      <c r="S145" s="341" t="s">
        <v>245</v>
      </c>
      <c r="T145" s="341" t="s">
        <v>245</v>
      </c>
      <c r="U145" s="341" t="s">
        <v>245</v>
      </c>
      <c r="V145" s="341" t="s">
        <v>1226</v>
      </c>
    </row>
    <row r="146" spans="1:22" s="29" customFormat="1" ht="14.45" customHeight="1" x14ac:dyDescent="0.25">
      <c r="A146" s="70">
        <v>10</v>
      </c>
      <c r="B146" s="928" t="s">
        <v>11</v>
      </c>
      <c r="C146" s="56" t="s">
        <v>303</v>
      </c>
      <c r="D146" s="72" t="s">
        <v>561</v>
      </c>
      <c r="E146" s="201">
        <v>40522</v>
      </c>
      <c r="F146" s="85">
        <v>40522</v>
      </c>
      <c r="G146" s="149" t="s">
        <v>806</v>
      </c>
      <c r="H146" s="350">
        <v>185</v>
      </c>
      <c r="I146" s="149">
        <v>185</v>
      </c>
      <c r="J146" s="149">
        <v>0</v>
      </c>
      <c r="K146" s="163">
        <v>185</v>
      </c>
      <c r="L146" s="559">
        <v>185</v>
      </c>
      <c r="M146" s="341" t="s">
        <v>245</v>
      </c>
      <c r="N146" s="341" t="s">
        <v>245</v>
      </c>
      <c r="O146" s="341" t="s">
        <v>245</v>
      </c>
      <c r="P146" s="343" t="s">
        <v>245</v>
      </c>
      <c r="Q146" s="341" t="s">
        <v>245</v>
      </c>
      <c r="R146" s="341" t="s">
        <v>1226</v>
      </c>
      <c r="S146" s="341" t="s">
        <v>245</v>
      </c>
      <c r="T146" s="341" t="s">
        <v>245</v>
      </c>
      <c r="U146" s="341" t="s">
        <v>245</v>
      </c>
      <c r="V146" s="341" t="s">
        <v>1226</v>
      </c>
    </row>
    <row r="147" spans="1:22" s="29" customFormat="1" ht="14.45" customHeight="1" x14ac:dyDescent="0.25">
      <c r="A147" s="70">
        <v>11</v>
      </c>
      <c r="B147" s="928" t="s">
        <v>76</v>
      </c>
      <c r="C147" s="56" t="s">
        <v>536</v>
      </c>
      <c r="D147" s="72" t="s">
        <v>537</v>
      </c>
      <c r="E147" s="96">
        <v>50806540</v>
      </c>
      <c r="F147" s="202">
        <v>40481</v>
      </c>
      <c r="G147" s="149" t="s">
        <v>806</v>
      </c>
      <c r="H147" s="350">
        <v>135</v>
      </c>
      <c r="I147" s="149">
        <v>135</v>
      </c>
      <c r="J147" s="149">
        <v>0</v>
      </c>
      <c r="K147" s="163">
        <v>135</v>
      </c>
      <c r="L147" s="341" t="s">
        <v>245</v>
      </c>
      <c r="M147" s="341" t="s">
        <v>245</v>
      </c>
      <c r="N147" s="559">
        <v>135</v>
      </c>
      <c r="O147" s="341" t="s">
        <v>245</v>
      </c>
      <c r="P147" s="343" t="s">
        <v>245</v>
      </c>
      <c r="Q147" s="341" t="s">
        <v>245</v>
      </c>
      <c r="R147" s="341" t="s">
        <v>1226</v>
      </c>
      <c r="S147" s="341" t="s">
        <v>245</v>
      </c>
      <c r="T147" s="341" t="s">
        <v>245</v>
      </c>
      <c r="U147" s="341" t="s">
        <v>245</v>
      </c>
      <c r="V147" s="341" t="s">
        <v>1226</v>
      </c>
    </row>
    <row r="148" spans="1:22" s="29" customFormat="1" ht="14.45" customHeight="1" x14ac:dyDescent="0.25">
      <c r="A148" s="70">
        <v>12</v>
      </c>
      <c r="B148" s="928" t="s">
        <v>194</v>
      </c>
      <c r="C148" s="56" t="s">
        <v>1283</v>
      </c>
      <c r="D148" s="72" t="s">
        <v>523</v>
      </c>
      <c r="E148" s="96" t="s">
        <v>817</v>
      </c>
      <c r="F148" s="102">
        <v>40254</v>
      </c>
      <c r="G148" s="149" t="s">
        <v>806</v>
      </c>
      <c r="H148" s="350">
        <v>135</v>
      </c>
      <c r="I148" s="149">
        <v>135</v>
      </c>
      <c r="J148" s="149">
        <v>0</v>
      </c>
      <c r="K148" s="163">
        <v>135</v>
      </c>
      <c r="L148" s="341" t="s">
        <v>245</v>
      </c>
      <c r="M148" s="341" t="s">
        <v>245</v>
      </c>
      <c r="N148" s="559">
        <v>135</v>
      </c>
      <c r="O148" s="341" t="s">
        <v>245</v>
      </c>
      <c r="P148" s="343" t="s">
        <v>245</v>
      </c>
      <c r="Q148" s="341" t="s">
        <v>245</v>
      </c>
      <c r="R148" s="341" t="s">
        <v>1226</v>
      </c>
      <c r="S148" s="341" t="s">
        <v>245</v>
      </c>
      <c r="T148" s="341" t="s">
        <v>245</v>
      </c>
      <c r="U148" s="341" t="s">
        <v>245</v>
      </c>
      <c r="V148" s="341" t="s">
        <v>1226</v>
      </c>
    </row>
    <row r="149" spans="1:22" s="29" customFormat="1" ht="14.45" customHeight="1" x14ac:dyDescent="0.25">
      <c r="A149" s="70">
        <v>13</v>
      </c>
      <c r="B149" s="928" t="s">
        <v>39</v>
      </c>
      <c r="C149" s="56" t="s">
        <v>70</v>
      </c>
      <c r="D149" s="72" t="s">
        <v>103</v>
      </c>
      <c r="E149" s="128">
        <v>50940323</v>
      </c>
      <c r="F149" s="148">
        <v>40584</v>
      </c>
      <c r="G149" s="149" t="s">
        <v>806</v>
      </c>
      <c r="H149" s="350">
        <v>80</v>
      </c>
      <c r="I149" s="149">
        <v>0</v>
      </c>
      <c r="J149" s="149">
        <v>80</v>
      </c>
      <c r="K149" s="163">
        <v>80</v>
      </c>
      <c r="L149" s="341" t="s">
        <v>245</v>
      </c>
      <c r="M149" s="341" t="s">
        <v>245</v>
      </c>
      <c r="N149" s="341" t="s">
        <v>245</v>
      </c>
      <c r="O149" s="529" t="s">
        <v>1374</v>
      </c>
      <c r="P149" s="537">
        <v>70</v>
      </c>
      <c r="Q149" s="341" t="s">
        <v>245</v>
      </c>
      <c r="R149" s="341" t="s">
        <v>1226</v>
      </c>
      <c r="S149" s="341" t="s">
        <v>245</v>
      </c>
      <c r="T149" s="341" t="s">
        <v>245</v>
      </c>
      <c r="U149" s="341" t="s">
        <v>245</v>
      </c>
      <c r="V149" s="341" t="s">
        <v>1226</v>
      </c>
    </row>
    <row r="150" spans="1:22" s="29" customFormat="1" ht="14.45" customHeight="1" x14ac:dyDescent="0.25">
      <c r="A150" s="70">
        <v>14</v>
      </c>
      <c r="B150" s="928" t="s">
        <v>17</v>
      </c>
      <c r="C150" s="56" t="s">
        <v>676</v>
      </c>
      <c r="D150" s="72" t="s">
        <v>557</v>
      </c>
      <c r="E150" s="96">
        <v>50432356</v>
      </c>
      <c r="F150" s="102">
        <v>40336</v>
      </c>
      <c r="G150" s="149" t="s">
        <v>806</v>
      </c>
      <c r="H150" s="350">
        <v>5</v>
      </c>
      <c r="I150" s="149">
        <v>5</v>
      </c>
      <c r="J150" s="149">
        <v>0</v>
      </c>
      <c r="K150" s="163">
        <v>5</v>
      </c>
      <c r="L150" s="341" t="s">
        <v>245</v>
      </c>
      <c r="M150" s="341" t="s">
        <v>245</v>
      </c>
      <c r="N150" s="559">
        <v>5</v>
      </c>
      <c r="O150" s="341" t="s">
        <v>245</v>
      </c>
      <c r="P150" s="343" t="s">
        <v>245</v>
      </c>
      <c r="Q150" s="341" t="s">
        <v>245</v>
      </c>
      <c r="R150" s="341" t="s">
        <v>1226</v>
      </c>
      <c r="S150" s="341" t="s">
        <v>245</v>
      </c>
      <c r="T150" s="341" t="s">
        <v>245</v>
      </c>
      <c r="U150" s="341" t="s">
        <v>245</v>
      </c>
      <c r="V150" s="341" t="s">
        <v>1226</v>
      </c>
    </row>
    <row r="151" spans="1:22" s="29" customFormat="1" ht="14.45" customHeight="1" x14ac:dyDescent="0.25">
      <c r="A151" s="70">
        <v>15</v>
      </c>
      <c r="B151" s="117"/>
      <c r="C151" s="56" t="s">
        <v>709</v>
      </c>
      <c r="D151" s="72" t="s">
        <v>683</v>
      </c>
      <c r="E151" s="81"/>
      <c r="F151" s="189"/>
      <c r="G151" s="149" t="s">
        <v>806</v>
      </c>
      <c r="H151" s="350">
        <v>4</v>
      </c>
      <c r="I151" s="149">
        <v>0</v>
      </c>
      <c r="J151" s="149">
        <v>4</v>
      </c>
      <c r="K151" s="163">
        <v>4</v>
      </c>
      <c r="L151" s="341" t="s">
        <v>245</v>
      </c>
      <c r="M151" s="560"/>
      <c r="N151" s="341" t="s">
        <v>245</v>
      </c>
      <c r="O151" s="341" t="s">
        <v>245</v>
      </c>
      <c r="P151" s="343" t="s">
        <v>245</v>
      </c>
      <c r="Q151" s="529" t="s">
        <v>1478</v>
      </c>
      <c r="R151" s="341" t="s">
        <v>1226</v>
      </c>
      <c r="S151" s="341" t="s">
        <v>245</v>
      </c>
      <c r="T151" s="341" t="s">
        <v>245</v>
      </c>
      <c r="U151" s="341" t="s">
        <v>245</v>
      </c>
      <c r="V151" s="341" t="s">
        <v>1226</v>
      </c>
    </row>
    <row r="152" spans="1:22" s="29" customFormat="1" ht="14.45" customHeight="1" x14ac:dyDescent="0.25">
      <c r="A152" s="70">
        <v>16</v>
      </c>
      <c r="B152" s="917" t="s">
        <v>80</v>
      </c>
      <c r="C152" s="56" t="s">
        <v>736</v>
      </c>
      <c r="D152" s="72" t="s">
        <v>737</v>
      </c>
      <c r="E152" s="349">
        <v>50384116</v>
      </c>
      <c r="F152" s="74">
        <v>40436</v>
      </c>
      <c r="G152" s="149" t="s">
        <v>806</v>
      </c>
      <c r="H152" s="350">
        <v>3</v>
      </c>
      <c r="I152" s="149">
        <v>3</v>
      </c>
      <c r="J152" s="149">
        <v>0</v>
      </c>
      <c r="K152" s="163">
        <v>3</v>
      </c>
      <c r="L152" s="341" t="s">
        <v>245</v>
      </c>
      <c r="M152" s="569" t="s">
        <v>1395</v>
      </c>
      <c r="N152" s="341" t="s">
        <v>245</v>
      </c>
      <c r="O152" s="341" t="s">
        <v>245</v>
      </c>
      <c r="P152" s="343" t="s">
        <v>245</v>
      </c>
      <c r="Q152" s="341" t="s">
        <v>245</v>
      </c>
      <c r="R152" s="341" t="s">
        <v>1226</v>
      </c>
      <c r="S152" s="341" t="s">
        <v>245</v>
      </c>
      <c r="T152" s="341" t="s">
        <v>245</v>
      </c>
      <c r="U152" s="341" t="s">
        <v>245</v>
      </c>
      <c r="V152" s="341" t="s">
        <v>1226</v>
      </c>
    </row>
    <row r="153" spans="1:22" ht="14.45" customHeight="1" x14ac:dyDescent="0.2">
      <c r="A153" s="19"/>
      <c r="B153" s="19"/>
      <c r="C153" s="20"/>
      <c r="D153" s="21"/>
      <c r="E153" s="463"/>
      <c r="F153" s="464"/>
      <c r="G153" s="52"/>
      <c r="H153" s="52"/>
      <c r="I153" s="52"/>
      <c r="J153" s="52"/>
      <c r="K153" s="19"/>
      <c r="L153" s="19">
        <f>SUM(L137:L149)</f>
        <v>945</v>
      </c>
      <c r="M153" s="19">
        <f>SUM(M137:M149)</f>
        <v>533</v>
      </c>
      <c r="N153" s="19">
        <f>SUM(N137:N149)</f>
        <v>1320</v>
      </c>
      <c r="O153" s="19">
        <f>SUM(O137:O149)</f>
        <v>2090</v>
      </c>
      <c r="P153" s="19">
        <f>SUM(P137:P149)</f>
        <v>210</v>
      </c>
      <c r="Q153" s="372"/>
      <c r="R153" s="19"/>
      <c r="S153" s="372"/>
      <c r="T153" s="19">
        <f>SUM(T137:T149)</f>
        <v>555</v>
      </c>
      <c r="U153" s="372"/>
      <c r="V153" s="372"/>
    </row>
    <row r="154" spans="1:22" ht="70.5" customHeight="1" x14ac:dyDescent="0.2">
      <c r="A154" s="862" t="s">
        <v>1240</v>
      </c>
      <c r="B154" s="802" t="s">
        <v>0</v>
      </c>
      <c r="C154" s="802" t="s">
        <v>1</v>
      </c>
      <c r="D154" s="802" t="s">
        <v>2</v>
      </c>
      <c r="E154" s="803" t="s">
        <v>123</v>
      </c>
      <c r="F154" s="804" t="s">
        <v>123</v>
      </c>
      <c r="G154" s="802" t="s">
        <v>808</v>
      </c>
      <c r="H154" s="805" t="s">
        <v>1780</v>
      </c>
      <c r="I154" s="805" t="s">
        <v>1182</v>
      </c>
      <c r="J154" s="805" t="s">
        <v>1183</v>
      </c>
      <c r="K154" s="805" t="s">
        <v>1196</v>
      </c>
      <c r="L154" s="806" t="s">
        <v>125</v>
      </c>
      <c r="M154" s="840" t="s">
        <v>1142</v>
      </c>
      <c r="N154" s="806" t="s">
        <v>126</v>
      </c>
      <c r="O154" s="807" t="s">
        <v>125</v>
      </c>
      <c r="P154" s="806" t="s">
        <v>1777</v>
      </c>
      <c r="Q154" s="807" t="s">
        <v>1776</v>
      </c>
      <c r="R154" s="806" t="s">
        <v>126</v>
      </c>
      <c r="S154" s="807" t="s">
        <v>1773</v>
      </c>
      <c r="T154" s="806" t="s">
        <v>1218</v>
      </c>
      <c r="U154" s="807" t="s">
        <v>1786</v>
      </c>
      <c r="V154" s="806" t="s">
        <v>1787</v>
      </c>
    </row>
    <row r="155" spans="1:22" ht="94.5" customHeight="1" x14ac:dyDescent="0.2">
      <c r="A155" s="863" t="s">
        <v>124</v>
      </c>
      <c r="B155" s="811"/>
      <c r="C155" s="811"/>
      <c r="D155" s="843" t="s">
        <v>831</v>
      </c>
      <c r="E155" s="812"/>
      <c r="F155" s="813"/>
      <c r="G155" s="811"/>
      <c r="H155" s="844" t="s">
        <v>1185</v>
      </c>
      <c r="I155" s="868" t="s">
        <v>1783</v>
      </c>
      <c r="J155" s="844" t="s">
        <v>1784</v>
      </c>
      <c r="K155" s="844" t="s">
        <v>1192</v>
      </c>
      <c r="L155" s="806" t="s">
        <v>127</v>
      </c>
      <c r="M155" s="845" t="s">
        <v>924</v>
      </c>
      <c r="N155" s="806" t="s">
        <v>128</v>
      </c>
      <c r="O155" s="807" t="s">
        <v>892</v>
      </c>
      <c r="P155" s="806" t="s">
        <v>1775</v>
      </c>
      <c r="Q155" s="807" t="s">
        <v>1778</v>
      </c>
      <c r="R155" s="806" t="s">
        <v>1779</v>
      </c>
      <c r="S155" s="807" t="s">
        <v>1180</v>
      </c>
      <c r="T155" s="806" t="s">
        <v>1781</v>
      </c>
      <c r="U155" s="807" t="s">
        <v>1359</v>
      </c>
      <c r="V155" s="806" t="s">
        <v>1221</v>
      </c>
    </row>
    <row r="156" spans="1:22" s="203" customFormat="1" ht="78.400000000000006" customHeight="1" x14ac:dyDescent="0.25">
      <c r="A156" s="843"/>
      <c r="B156" s="843"/>
      <c r="C156" s="843" t="s">
        <v>121</v>
      </c>
      <c r="D156" s="864"/>
      <c r="E156" s="865"/>
      <c r="F156" s="866"/>
      <c r="G156" s="843"/>
      <c r="H156" s="843"/>
      <c r="I156" s="843"/>
      <c r="J156" s="843"/>
      <c r="K156" s="843"/>
      <c r="L156" s="818" t="s">
        <v>122</v>
      </c>
      <c r="M156" s="850">
        <v>45148</v>
      </c>
      <c r="N156" s="818" t="s">
        <v>129</v>
      </c>
      <c r="O156" s="820" t="s">
        <v>897</v>
      </c>
      <c r="P156" s="820" t="s">
        <v>1249</v>
      </c>
      <c r="Q156" s="820" t="s">
        <v>1140</v>
      </c>
      <c r="R156" s="820" t="s">
        <v>1210</v>
      </c>
      <c r="S156" s="851">
        <v>45122</v>
      </c>
      <c r="T156" s="851">
        <v>45155</v>
      </c>
      <c r="U156" s="820" t="s">
        <v>1222</v>
      </c>
      <c r="V156" s="820" t="s">
        <v>1224</v>
      </c>
    </row>
    <row r="157" spans="1:22" ht="14.45" customHeight="1" x14ac:dyDescent="0.2">
      <c r="A157" s="825"/>
      <c r="B157" s="825"/>
      <c r="C157" s="825" t="s">
        <v>121</v>
      </c>
      <c r="D157" s="825" t="s">
        <v>121</v>
      </c>
      <c r="E157" s="826"/>
      <c r="F157" s="827"/>
      <c r="G157" s="825"/>
      <c r="H157" s="825"/>
      <c r="I157" s="825"/>
      <c r="J157" s="825"/>
      <c r="K157" s="825"/>
      <c r="L157" s="829">
        <v>0.5</v>
      </c>
      <c r="M157" s="829">
        <v>0.5</v>
      </c>
      <c r="N157" s="829">
        <v>0.5</v>
      </c>
      <c r="O157" s="828">
        <v>1</v>
      </c>
      <c r="P157" s="828">
        <v>1</v>
      </c>
      <c r="Q157" s="828">
        <v>1</v>
      </c>
      <c r="R157" s="828">
        <v>1</v>
      </c>
      <c r="S157" s="829">
        <v>0.5</v>
      </c>
      <c r="T157" s="829">
        <v>0.5</v>
      </c>
      <c r="U157" s="828">
        <v>1</v>
      </c>
      <c r="V157" s="828">
        <v>1</v>
      </c>
    </row>
    <row r="158" spans="1:22" ht="14.45" customHeight="1" x14ac:dyDescent="0.2">
      <c r="A158" s="600" t="s">
        <v>891</v>
      </c>
      <c r="B158" s="600"/>
      <c r="C158" s="600"/>
      <c r="D158" s="600"/>
      <c r="E158" s="600"/>
      <c r="F158" s="603"/>
      <c r="G158" s="434"/>
      <c r="H158" s="434"/>
      <c r="I158" s="389" t="s">
        <v>121</v>
      </c>
      <c r="J158" s="389" t="s">
        <v>121</v>
      </c>
      <c r="K158" s="389" t="s">
        <v>121</v>
      </c>
      <c r="L158" s="389">
        <v>8</v>
      </c>
      <c r="M158" s="389">
        <v>5</v>
      </c>
      <c r="N158" s="389">
        <v>17</v>
      </c>
      <c r="O158" s="600">
        <v>8</v>
      </c>
      <c r="P158" s="600">
        <v>5</v>
      </c>
      <c r="Q158" s="417"/>
      <c r="R158" s="417"/>
      <c r="S158" s="417"/>
      <c r="T158" s="600">
        <v>4</v>
      </c>
      <c r="U158" s="417"/>
      <c r="V158" s="417"/>
    </row>
    <row r="159" spans="1:22" s="130" customFormat="1" ht="14.45" customHeight="1" x14ac:dyDescent="0.25">
      <c r="A159" s="70">
        <v>1</v>
      </c>
      <c r="B159" s="917" t="s">
        <v>28</v>
      </c>
      <c r="C159" s="375" t="s">
        <v>539</v>
      </c>
      <c r="D159" s="376" t="s">
        <v>117</v>
      </c>
      <c r="E159" s="386">
        <v>50078402</v>
      </c>
      <c r="F159" s="45">
        <v>40190</v>
      </c>
      <c r="G159" s="149" t="s">
        <v>806</v>
      </c>
      <c r="H159" s="57">
        <v>2434</v>
      </c>
      <c r="I159" s="149">
        <v>1000</v>
      </c>
      <c r="J159" s="149">
        <v>1434</v>
      </c>
      <c r="K159" s="137">
        <v>2434</v>
      </c>
      <c r="L159" s="559">
        <v>255</v>
      </c>
      <c r="M159" s="341" t="s">
        <v>245</v>
      </c>
      <c r="N159" s="559">
        <v>355</v>
      </c>
      <c r="O159" s="528">
        <v>1010</v>
      </c>
      <c r="P159" s="528">
        <v>70</v>
      </c>
      <c r="Q159" s="528">
        <v>354</v>
      </c>
      <c r="R159" s="341" t="s">
        <v>1226</v>
      </c>
      <c r="S159" s="341" t="s">
        <v>245</v>
      </c>
      <c r="T159" s="559">
        <v>390</v>
      </c>
      <c r="U159" s="341" t="s">
        <v>245</v>
      </c>
      <c r="V159" s="341" t="s">
        <v>1226</v>
      </c>
    </row>
    <row r="160" spans="1:22" s="29" customFormat="1" ht="14.45" customHeight="1" x14ac:dyDescent="0.25">
      <c r="A160" s="70">
        <v>2</v>
      </c>
      <c r="B160" s="917" t="s">
        <v>28</v>
      </c>
      <c r="C160" s="56" t="s">
        <v>542</v>
      </c>
      <c r="D160" s="72" t="s">
        <v>120</v>
      </c>
      <c r="E160" s="345">
        <v>50277869</v>
      </c>
      <c r="F160" s="347">
        <v>40295</v>
      </c>
      <c r="G160" s="149" t="s">
        <v>806</v>
      </c>
      <c r="H160" s="57">
        <v>1419</v>
      </c>
      <c r="I160" s="149">
        <v>55</v>
      </c>
      <c r="J160" s="149">
        <v>780</v>
      </c>
      <c r="K160" s="137">
        <v>1419</v>
      </c>
      <c r="L160" s="341" t="s">
        <v>245</v>
      </c>
      <c r="M160" s="341" t="s">
        <v>245</v>
      </c>
      <c r="N160" s="559">
        <v>135</v>
      </c>
      <c r="O160" s="528">
        <v>710</v>
      </c>
      <c r="P160" s="528">
        <v>70</v>
      </c>
      <c r="Q160" s="528">
        <v>504</v>
      </c>
      <c r="R160" s="341" t="s">
        <v>1226</v>
      </c>
      <c r="S160" s="341" t="s">
        <v>245</v>
      </c>
      <c r="T160" s="341" t="s">
        <v>245</v>
      </c>
      <c r="U160" s="341" t="s">
        <v>245</v>
      </c>
      <c r="V160" s="341" t="s">
        <v>1226</v>
      </c>
    </row>
    <row r="161" spans="1:25" s="29" customFormat="1" ht="14.45" customHeight="1" x14ac:dyDescent="0.25">
      <c r="A161" s="70">
        <v>3</v>
      </c>
      <c r="B161" s="917" t="s">
        <v>16</v>
      </c>
      <c r="C161" s="56" t="s">
        <v>314</v>
      </c>
      <c r="D161" s="72" t="s">
        <v>690</v>
      </c>
      <c r="E161" s="126">
        <v>50354873</v>
      </c>
      <c r="F161" s="88">
        <v>40383</v>
      </c>
      <c r="G161" s="149" t="s">
        <v>806</v>
      </c>
      <c r="H161" s="57">
        <v>693</v>
      </c>
      <c r="I161" s="149">
        <v>183</v>
      </c>
      <c r="J161" s="149">
        <v>510</v>
      </c>
      <c r="K161" s="137">
        <v>693</v>
      </c>
      <c r="L161" s="341" t="s">
        <v>245</v>
      </c>
      <c r="M161" s="559">
        <v>178</v>
      </c>
      <c r="N161" s="559">
        <v>5</v>
      </c>
      <c r="O161" s="528">
        <v>510</v>
      </c>
      <c r="P161" s="341" t="s">
        <v>245</v>
      </c>
      <c r="Q161" s="341" t="s">
        <v>245</v>
      </c>
      <c r="R161" s="341" t="s">
        <v>1226</v>
      </c>
      <c r="S161" s="341" t="s">
        <v>245</v>
      </c>
      <c r="T161" s="341" t="s">
        <v>245</v>
      </c>
      <c r="U161" s="341" t="s">
        <v>245</v>
      </c>
      <c r="V161" s="341" t="s">
        <v>1226</v>
      </c>
    </row>
    <row r="162" spans="1:25" s="29" customFormat="1" ht="14.45" customHeight="1" x14ac:dyDescent="0.25">
      <c r="A162" s="70">
        <v>4</v>
      </c>
      <c r="B162" s="917" t="s">
        <v>11</v>
      </c>
      <c r="C162" s="56" t="s">
        <v>633</v>
      </c>
      <c r="D162" s="72" t="s">
        <v>550</v>
      </c>
      <c r="E162" s="345">
        <v>52222774</v>
      </c>
      <c r="F162" s="347">
        <v>40602</v>
      </c>
      <c r="G162" s="149" t="s">
        <v>806</v>
      </c>
      <c r="H162" s="57">
        <v>510</v>
      </c>
      <c r="I162" s="149">
        <v>0</v>
      </c>
      <c r="J162" s="149">
        <v>510</v>
      </c>
      <c r="K162" s="137">
        <v>510</v>
      </c>
      <c r="L162" s="341" t="s">
        <v>245</v>
      </c>
      <c r="M162" s="341" t="s">
        <v>245</v>
      </c>
      <c r="N162" s="341" t="s">
        <v>245</v>
      </c>
      <c r="O162" s="528">
        <v>510</v>
      </c>
      <c r="P162" s="341" t="s">
        <v>245</v>
      </c>
      <c r="Q162" s="341" t="s">
        <v>245</v>
      </c>
      <c r="R162" s="341" t="s">
        <v>1226</v>
      </c>
      <c r="S162" s="341" t="s">
        <v>245</v>
      </c>
      <c r="T162" s="341" t="s">
        <v>245</v>
      </c>
      <c r="U162" s="341" t="s">
        <v>245</v>
      </c>
      <c r="V162" s="341" t="s">
        <v>1226</v>
      </c>
      <c r="W162" s="593" t="s">
        <v>121</v>
      </c>
    </row>
    <row r="163" spans="1:25" s="29" customFormat="1" ht="14.45" customHeight="1" x14ac:dyDescent="0.25">
      <c r="A163" s="70">
        <v>5</v>
      </c>
      <c r="B163" s="917" t="s">
        <v>118</v>
      </c>
      <c r="C163" s="56" t="s">
        <v>119</v>
      </c>
      <c r="D163" s="72" t="s">
        <v>686</v>
      </c>
      <c r="E163" s="75">
        <v>52097424</v>
      </c>
      <c r="F163" s="76">
        <v>40858</v>
      </c>
      <c r="G163" s="149" t="s">
        <v>806</v>
      </c>
      <c r="H163" s="57">
        <v>440</v>
      </c>
      <c r="I163" s="149">
        <v>0</v>
      </c>
      <c r="J163" s="149">
        <v>440</v>
      </c>
      <c r="K163" s="137">
        <v>440</v>
      </c>
      <c r="L163" s="341" t="s">
        <v>245</v>
      </c>
      <c r="M163" s="341" t="s">
        <v>245</v>
      </c>
      <c r="N163" s="341" t="s">
        <v>245</v>
      </c>
      <c r="O163" s="528">
        <v>370</v>
      </c>
      <c r="P163" s="528">
        <v>70</v>
      </c>
      <c r="Q163" s="341" t="s">
        <v>245</v>
      </c>
      <c r="R163" s="341" t="s">
        <v>1226</v>
      </c>
      <c r="S163" s="341" t="s">
        <v>245</v>
      </c>
      <c r="T163" s="341" t="s">
        <v>245</v>
      </c>
      <c r="U163" s="341" t="s">
        <v>245</v>
      </c>
      <c r="V163" s="341" t="s">
        <v>1226</v>
      </c>
    </row>
    <row r="164" spans="1:25" s="29" customFormat="1" ht="14.45" customHeight="1" x14ac:dyDescent="0.25">
      <c r="A164" s="70">
        <v>6</v>
      </c>
      <c r="B164" s="917" t="s">
        <v>80</v>
      </c>
      <c r="C164" s="56" t="s">
        <v>55</v>
      </c>
      <c r="D164" s="72" t="s">
        <v>965</v>
      </c>
      <c r="E164" s="107">
        <v>49792164</v>
      </c>
      <c r="F164" s="184" t="s">
        <v>1170</v>
      </c>
      <c r="G164" s="149" t="s">
        <v>806</v>
      </c>
      <c r="H164" s="57">
        <v>370</v>
      </c>
      <c r="I164" s="149">
        <v>0</v>
      </c>
      <c r="J164" s="149">
        <v>370</v>
      </c>
      <c r="K164" s="137">
        <v>370</v>
      </c>
      <c r="L164" s="341" t="s">
        <v>245</v>
      </c>
      <c r="M164" s="341" t="s">
        <v>245</v>
      </c>
      <c r="N164" s="341" t="s">
        <v>245</v>
      </c>
      <c r="O164" s="528">
        <v>370</v>
      </c>
      <c r="P164" s="341" t="s">
        <v>245</v>
      </c>
      <c r="Q164" s="341" t="s">
        <v>245</v>
      </c>
      <c r="R164" s="341" t="s">
        <v>1226</v>
      </c>
      <c r="S164" s="341" t="s">
        <v>245</v>
      </c>
      <c r="T164" s="341" t="s">
        <v>245</v>
      </c>
      <c r="U164" s="341" t="s">
        <v>245</v>
      </c>
      <c r="V164" s="341" t="s">
        <v>1226</v>
      </c>
      <c r="Y164" s="29" t="s">
        <v>121</v>
      </c>
    </row>
    <row r="165" spans="1:25" s="29" customFormat="1" ht="14.45" customHeight="1" x14ac:dyDescent="0.25">
      <c r="A165" s="70">
        <v>7</v>
      </c>
      <c r="B165" s="917" t="s">
        <v>11</v>
      </c>
      <c r="C165" s="56" t="s">
        <v>533</v>
      </c>
      <c r="D165" s="72" t="s">
        <v>237</v>
      </c>
      <c r="E165" s="345">
        <v>50452455</v>
      </c>
      <c r="F165" s="348">
        <v>40356</v>
      </c>
      <c r="G165" s="149" t="s">
        <v>806</v>
      </c>
      <c r="H165" s="57">
        <v>325</v>
      </c>
      <c r="I165" s="149">
        <v>255</v>
      </c>
      <c r="J165" s="149">
        <v>70</v>
      </c>
      <c r="K165" s="137">
        <v>325</v>
      </c>
      <c r="L165" s="559">
        <v>255</v>
      </c>
      <c r="M165" s="341" t="s">
        <v>245</v>
      </c>
      <c r="N165" s="343" t="s">
        <v>245</v>
      </c>
      <c r="O165" s="341" t="s">
        <v>245</v>
      </c>
      <c r="P165" s="539">
        <v>70</v>
      </c>
      <c r="Q165" s="341" t="s">
        <v>245</v>
      </c>
      <c r="R165" s="341" t="s">
        <v>1226</v>
      </c>
      <c r="S165" s="341" t="s">
        <v>245</v>
      </c>
      <c r="T165" s="341" t="s">
        <v>245</v>
      </c>
      <c r="U165" s="341" t="s">
        <v>245</v>
      </c>
      <c r="V165" s="341" t="s">
        <v>1226</v>
      </c>
    </row>
    <row r="166" spans="1:25" s="29" customFormat="1" ht="14.45" customHeight="1" x14ac:dyDescent="0.25">
      <c r="A166" s="70">
        <v>8</v>
      </c>
      <c r="B166" s="917" t="s">
        <v>28</v>
      </c>
      <c r="C166" s="56" t="s">
        <v>42</v>
      </c>
      <c r="D166" s="72" t="s">
        <v>681</v>
      </c>
      <c r="E166" s="345">
        <v>50063933</v>
      </c>
      <c r="F166" s="348">
        <v>40250</v>
      </c>
      <c r="G166" s="149" t="s">
        <v>806</v>
      </c>
      <c r="H166" s="57">
        <v>260</v>
      </c>
      <c r="I166" s="149">
        <v>260</v>
      </c>
      <c r="J166" s="149">
        <v>0</v>
      </c>
      <c r="K166" s="137">
        <v>260</v>
      </c>
      <c r="L166" s="558" t="s">
        <v>1389</v>
      </c>
      <c r="M166" s="341" t="s">
        <v>245</v>
      </c>
      <c r="N166" s="559">
        <v>255</v>
      </c>
      <c r="O166" s="341" t="s">
        <v>245</v>
      </c>
      <c r="P166" s="341" t="s">
        <v>245</v>
      </c>
      <c r="Q166" s="341" t="s">
        <v>245</v>
      </c>
      <c r="R166" s="341" t="s">
        <v>1226</v>
      </c>
      <c r="S166" s="341" t="s">
        <v>245</v>
      </c>
      <c r="T166" s="341" t="s">
        <v>245</v>
      </c>
      <c r="U166" s="341" t="s">
        <v>245</v>
      </c>
      <c r="V166" s="341" t="s">
        <v>1226</v>
      </c>
    </row>
    <row r="167" spans="1:25" s="29" customFormat="1" ht="14.45" customHeight="1" x14ac:dyDescent="0.25">
      <c r="A167" s="70">
        <v>9</v>
      </c>
      <c r="B167" s="917" t="s">
        <v>61</v>
      </c>
      <c r="C167" s="56" t="s">
        <v>329</v>
      </c>
      <c r="D167" s="72" t="s">
        <v>687</v>
      </c>
      <c r="E167" s="345">
        <v>50410332</v>
      </c>
      <c r="F167" s="85">
        <v>40331</v>
      </c>
      <c r="G167" s="149" t="s">
        <v>806</v>
      </c>
      <c r="H167" s="57">
        <v>259</v>
      </c>
      <c r="I167" s="149">
        <v>5</v>
      </c>
      <c r="J167" s="149">
        <v>254</v>
      </c>
      <c r="K167" s="137">
        <v>259</v>
      </c>
      <c r="L167" s="341" t="s">
        <v>245</v>
      </c>
      <c r="M167" s="341" t="s">
        <v>245</v>
      </c>
      <c r="N167" s="559">
        <v>5</v>
      </c>
      <c r="O167" s="341" t="s">
        <v>245</v>
      </c>
      <c r="P167" s="341" t="s">
        <v>245</v>
      </c>
      <c r="Q167" s="528">
        <v>254</v>
      </c>
      <c r="R167" s="341" t="s">
        <v>1226</v>
      </c>
      <c r="S167" s="341" t="s">
        <v>245</v>
      </c>
      <c r="T167" s="341" t="s">
        <v>245</v>
      </c>
      <c r="U167" s="341" t="s">
        <v>245</v>
      </c>
      <c r="V167" s="341" t="s">
        <v>1226</v>
      </c>
    </row>
    <row r="168" spans="1:25" s="29" customFormat="1" ht="14.45" customHeight="1" x14ac:dyDescent="0.25">
      <c r="A168" s="70">
        <v>10</v>
      </c>
      <c r="B168" s="917" t="s">
        <v>20</v>
      </c>
      <c r="C168" s="56" t="s">
        <v>738</v>
      </c>
      <c r="D168" s="72" t="s">
        <v>304</v>
      </c>
      <c r="E168" s="349">
        <v>50107292</v>
      </c>
      <c r="F168" s="179">
        <v>40212</v>
      </c>
      <c r="G168" s="149" t="s">
        <v>806</v>
      </c>
      <c r="H168" s="57">
        <v>178</v>
      </c>
      <c r="I168" s="149">
        <v>178</v>
      </c>
      <c r="J168" s="149">
        <v>0</v>
      </c>
      <c r="K168" s="137">
        <v>178</v>
      </c>
      <c r="L168" s="341" t="s">
        <v>245</v>
      </c>
      <c r="M168" s="559">
        <v>178</v>
      </c>
      <c r="N168" s="341" t="s">
        <v>245</v>
      </c>
      <c r="O168" s="341" t="s">
        <v>245</v>
      </c>
      <c r="P168" s="341" t="s">
        <v>245</v>
      </c>
      <c r="Q168" s="341" t="s">
        <v>245</v>
      </c>
      <c r="R168" s="341" t="s">
        <v>1226</v>
      </c>
      <c r="S168" s="341" t="s">
        <v>245</v>
      </c>
      <c r="T168" s="341" t="s">
        <v>245</v>
      </c>
      <c r="U168" s="341" t="s">
        <v>245</v>
      </c>
      <c r="V168" s="341" t="s">
        <v>1226</v>
      </c>
    </row>
    <row r="169" spans="1:25" s="29" customFormat="1" ht="14.45" customHeight="1" x14ac:dyDescent="0.25">
      <c r="A169" s="70">
        <v>11</v>
      </c>
      <c r="B169" s="917" t="s">
        <v>13</v>
      </c>
      <c r="C169" s="56" t="s">
        <v>541</v>
      </c>
      <c r="D169" s="72" t="s">
        <v>88</v>
      </c>
      <c r="E169" s="345">
        <v>50580908</v>
      </c>
      <c r="F169" s="85">
        <v>40444</v>
      </c>
      <c r="G169" s="149" t="s">
        <v>806</v>
      </c>
      <c r="H169" s="57">
        <v>135</v>
      </c>
      <c r="I169" s="149">
        <v>135</v>
      </c>
      <c r="J169" s="149">
        <v>0</v>
      </c>
      <c r="K169" s="137">
        <v>135</v>
      </c>
      <c r="L169" s="341" t="s">
        <v>245</v>
      </c>
      <c r="M169" s="341" t="s">
        <v>245</v>
      </c>
      <c r="N169" s="559">
        <v>135</v>
      </c>
      <c r="O169" s="341" t="s">
        <v>245</v>
      </c>
      <c r="P169" s="341" t="s">
        <v>245</v>
      </c>
      <c r="Q169" s="341" t="s">
        <v>245</v>
      </c>
      <c r="R169" s="341" t="s">
        <v>1226</v>
      </c>
      <c r="S169" s="341" t="s">
        <v>245</v>
      </c>
      <c r="T169" s="341" t="s">
        <v>245</v>
      </c>
      <c r="U169" s="341" t="s">
        <v>245</v>
      </c>
      <c r="V169" s="341" t="s">
        <v>1226</v>
      </c>
    </row>
    <row r="170" spans="1:25" s="29" customFormat="1" ht="14.45" customHeight="1" x14ac:dyDescent="0.25">
      <c r="A170" s="70">
        <v>12</v>
      </c>
      <c r="B170" s="917" t="s">
        <v>39</v>
      </c>
      <c r="C170" s="56" t="s">
        <v>635</v>
      </c>
      <c r="D170" s="72" t="s">
        <v>636</v>
      </c>
      <c r="E170" s="128">
        <v>51064482</v>
      </c>
      <c r="F170" s="148">
        <v>40689</v>
      </c>
      <c r="G170" s="149" t="s">
        <v>806</v>
      </c>
      <c r="H170" s="57">
        <v>80</v>
      </c>
      <c r="I170" s="149">
        <v>0</v>
      </c>
      <c r="J170" s="149">
        <v>80</v>
      </c>
      <c r="K170" s="137">
        <v>80</v>
      </c>
      <c r="L170" s="341" t="s">
        <v>245</v>
      </c>
      <c r="M170" s="341" t="s">
        <v>245</v>
      </c>
      <c r="N170" s="341" t="s">
        <v>245</v>
      </c>
      <c r="O170" s="529" t="s">
        <v>1381</v>
      </c>
      <c r="P170" s="537">
        <v>70</v>
      </c>
      <c r="Q170" s="341" t="s">
        <v>245</v>
      </c>
      <c r="R170" s="341" t="s">
        <v>1226</v>
      </c>
      <c r="S170" s="341" t="s">
        <v>245</v>
      </c>
      <c r="T170" s="341" t="s">
        <v>245</v>
      </c>
      <c r="U170" s="341" t="s">
        <v>245</v>
      </c>
      <c r="V170" s="341" t="s">
        <v>1226</v>
      </c>
    </row>
    <row r="171" spans="1:25" s="29" customFormat="1" ht="14.45" customHeight="1" x14ac:dyDescent="0.25">
      <c r="A171" s="70">
        <v>13</v>
      </c>
      <c r="B171" s="917" t="s">
        <v>76</v>
      </c>
      <c r="C171" s="56" t="s">
        <v>536</v>
      </c>
      <c r="D171" s="72" t="s">
        <v>537</v>
      </c>
      <c r="E171" s="345">
        <v>50806504</v>
      </c>
      <c r="F171" s="347">
        <v>40481</v>
      </c>
      <c r="G171" s="149" t="s">
        <v>806</v>
      </c>
      <c r="H171" s="57">
        <v>10</v>
      </c>
      <c r="I171" s="149">
        <v>0</v>
      </c>
      <c r="J171" s="149">
        <v>10</v>
      </c>
      <c r="K171" s="137">
        <v>10</v>
      </c>
      <c r="L171" s="341" t="s">
        <v>245</v>
      </c>
      <c r="M171" s="341" t="s">
        <v>245</v>
      </c>
      <c r="N171" s="341" t="s">
        <v>245</v>
      </c>
      <c r="O171" s="529" t="s">
        <v>1382</v>
      </c>
      <c r="P171" s="343" t="s">
        <v>245</v>
      </c>
      <c r="Q171" s="341" t="s">
        <v>245</v>
      </c>
      <c r="R171" s="341" t="s">
        <v>1226</v>
      </c>
      <c r="S171" s="341" t="s">
        <v>245</v>
      </c>
      <c r="T171" s="341" t="s">
        <v>245</v>
      </c>
      <c r="U171" s="341" t="s">
        <v>245</v>
      </c>
      <c r="V171" s="341" t="s">
        <v>1226</v>
      </c>
    </row>
    <row r="172" spans="1:25" s="29" customFormat="1" ht="14.45" customHeight="1" x14ac:dyDescent="0.25">
      <c r="A172" s="70">
        <v>14</v>
      </c>
      <c r="B172" s="917" t="s">
        <v>35</v>
      </c>
      <c r="C172" s="56" t="s">
        <v>1282</v>
      </c>
      <c r="D172" s="72" t="s">
        <v>689</v>
      </c>
      <c r="E172" s="345">
        <v>50614736</v>
      </c>
      <c r="F172" s="85">
        <v>40442</v>
      </c>
      <c r="G172" s="149" t="s">
        <v>806</v>
      </c>
      <c r="H172" s="57">
        <v>5</v>
      </c>
      <c r="I172" s="149">
        <v>5</v>
      </c>
      <c r="J172" s="149">
        <v>0</v>
      </c>
      <c r="K172" s="137">
        <v>5</v>
      </c>
      <c r="L172" s="341" t="s">
        <v>245</v>
      </c>
      <c r="M172" s="341" t="s">
        <v>245</v>
      </c>
      <c r="N172" s="559">
        <v>5</v>
      </c>
      <c r="O172" s="341" t="s">
        <v>245</v>
      </c>
      <c r="P172" s="343" t="s">
        <v>245</v>
      </c>
      <c r="Q172" s="341" t="s">
        <v>245</v>
      </c>
      <c r="R172" s="341" t="s">
        <v>1226</v>
      </c>
      <c r="S172" s="341" t="s">
        <v>245</v>
      </c>
      <c r="T172" s="341" t="s">
        <v>245</v>
      </c>
      <c r="U172" s="341" t="s">
        <v>245</v>
      </c>
      <c r="V172" s="341" t="s">
        <v>1226</v>
      </c>
    </row>
    <row r="173" spans="1:25" s="29" customFormat="1" ht="14.45" customHeight="1" x14ac:dyDescent="0.25">
      <c r="A173" s="70">
        <v>15</v>
      </c>
      <c r="B173" s="917" t="s">
        <v>273</v>
      </c>
      <c r="C173" s="56" t="s">
        <v>688</v>
      </c>
      <c r="D173" s="72" t="s">
        <v>532</v>
      </c>
      <c r="E173" s="345">
        <v>50373472</v>
      </c>
      <c r="F173" s="85">
        <v>40427</v>
      </c>
      <c r="G173" s="149" t="s">
        <v>806</v>
      </c>
      <c r="H173" s="57">
        <v>5</v>
      </c>
      <c r="I173" s="149">
        <v>5</v>
      </c>
      <c r="J173" s="149">
        <v>0</v>
      </c>
      <c r="K173" s="137">
        <v>5</v>
      </c>
      <c r="L173" s="341" t="s">
        <v>245</v>
      </c>
      <c r="M173" s="341" t="s">
        <v>245</v>
      </c>
      <c r="N173" s="559">
        <v>5</v>
      </c>
      <c r="O173" s="341" t="s">
        <v>245</v>
      </c>
      <c r="P173" s="343" t="s">
        <v>245</v>
      </c>
      <c r="Q173" s="341" t="s">
        <v>245</v>
      </c>
      <c r="R173" s="341" t="s">
        <v>1226</v>
      </c>
      <c r="S173" s="341" t="s">
        <v>245</v>
      </c>
      <c r="T173" s="341" t="s">
        <v>245</v>
      </c>
      <c r="U173" s="341" t="s">
        <v>245</v>
      </c>
      <c r="V173" s="341" t="s">
        <v>1226</v>
      </c>
    </row>
    <row r="174" spans="1:25" s="29" customFormat="1" ht="14.45" customHeight="1" x14ac:dyDescent="0.25">
      <c r="A174" s="70">
        <v>16</v>
      </c>
      <c r="B174" s="917" t="s">
        <v>8</v>
      </c>
      <c r="C174" s="56" t="s">
        <v>1519</v>
      </c>
      <c r="D174" s="72" t="s">
        <v>1520</v>
      </c>
      <c r="E174" s="641" t="s">
        <v>1522</v>
      </c>
      <c r="F174" s="645" t="s">
        <v>1521</v>
      </c>
      <c r="G174" s="149" t="s">
        <v>806</v>
      </c>
      <c r="H174" s="57">
        <v>4</v>
      </c>
      <c r="I174" s="149">
        <v>0</v>
      </c>
      <c r="J174" s="149">
        <v>4</v>
      </c>
      <c r="K174" s="137">
        <v>4</v>
      </c>
      <c r="L174" s="341" t="s">
        <v>245</v>
      </c>
      <c r="M174" s="341" t="s">
        <v>245</v>
      </c>
      <c r="N174" s="341" t="s">
        <v>245</v>
      </c>
      <c r="O174" s="341" t="s">
        <v>245</v>
      </c>
      <c r="P174" s="343" t="s">
        <v>245</v>
      </c>
      <c r="Q174" s="529" t="s">
        <v>1478</v>
      </c>
      <c r="R174" s="341" t="s">
        <v>1226</v>
      </c>
      <c r="S174" s="341" t="s">
        <v>245</v>
      </c>
      <c r="T174" s="341" t="s">
        <v>245</v>
      </c>
      <c r="U174" s="341" t="s">
        <v>245</v>
      </c>
      <c r="V174" s="341" t="s">
        <v>1226</v>
      </c>
    </row>
    <row r="175" spans="1:25" s="29" customFormat="1" ht="14.45" customHeight="1" x14ac:dyDescent="0.25">
      <c r="A175" s="465"/>
      <c r="B175" s="465"/>
      <c r="C175" s="465"/>
      <c r="D175" s="465"/>
      <c r="E175" s="465"/>
      <c r="F175" s="465"/>
      <c r="G175" s="465"/>
      <c r="H175" s="465"/>
      <c r="I175" s="465"/>
      <c r="J175" s="465"/>
      <c r="K175" s="465"/>
      <c r="L175" s="465">
        <f t="shared" ref="L175:Q175" si="0">SUM(L159:L174)</f>
        <v>510</v>
      </c>
      <c r="M175" s="465">
        <f t="shared" si="0"/>
        <v>356</v>
      </c>
      <c r="N175" s="465">
        <f t="shared" si="0"/>
        <v>900</v>
      </c>
      <c r="O175" s="465">
        <f t="shared" si="0"/>
        <v>3480</v>
      </c>
      <c r="P175" s="465">
        <f t="shared" si="0"/>
        <v>350</v>
      </c>
      <c r="Q175" s="465">
        <f t="shared" si="0"/>
        <v>1112</v>
      </c>
      <c r="R175" s="465"/>
      <c r="S175" s="465"/>
      <c r="T175" s="443">
        <f>SUM(T159:T174)</f>
        <v>390</v>
      </c>
      <c r="U175" s="465"/>
      <c r="V175" s="465"/>
    </row>
    <row r="176" spans="1:25" s="29" customFormat="1" ht="14.45" customHeight="1" x14ac:dyDescent="0.25">
      <c r="A176" s="949" t="s">
        <v>1265</v>
      </c>
      <c r="B176" s="949"/>
      <c r="C176" s="949"/>
      <c r="D176" s="949"/>
      <c r="E176" s="949"/>
      <c r="F176" s="949"/>
      <c r="G176" s="949"/>
      <c r="H176" s="949"/>
      <c r="I176" s="949"/>
      <c r="J176" s="949"/>
      <c r="K176" s="949"/>
      <c r="L176" s="949"/>
      <c r="M176" s="949"/>
      <c r="N176" s="949"/>
      <c r="O176" s="949"/>
      <c r="P176" s="949"/>
      <c r="Q176" s="949"/>
      <c r="R176" s="949"/>
      <c r="S176" s="949"/>
      <c r="T176" s="949"/>
      <c r="U176" s="949"/>
      <c r="V176" s="949"/>
    </row>
    <row r="177" spans="1:22" s="29" customFormat="1" ht="14.45" customHeight="1" x14ac:dyDescent="0.25">
      <c r="A177" s="70" t="s">
        <v>920</v>
      </c>
      <c r="B177" s="917" t="s">
        <v>80</v>
      </c>
      <c r="C177" s="56" t="s">
        <v>392</v>
      </c>
      <c r="D177" s="72" t="s">
        <v>620</v>
      </c>
      <c r="E177" s="349">
        <v>52492846</v>
      </c>
      <c r="F177" s="45">
        <v>40735</v>
      </c>
      <c r="G177" s="149" t="s">
        <v>806</v>
      </c>
      <c r="H177" s="57">
        <v>70</v>
      </c>
      <c r="I177" s="70">
        <v>0</v>
      </c>
      <c r="J177" s="70">
        <v>70</v>
      </c>
      <c r="K177" s="110">
        <v>70</v>
      </c>
      <c r="L177" s="341" t="s">
        <v>245</v>
      </c>
      <c r="M177" s="341" t="s">
        <v>245</v>
      </c>
      <c r="N177" s="341" t="s">
        <v>245</v>
      </c>
      <c r="O177" s="341" t="s">
        <v>245</v>
      </c>
      <c r="P177" s="528">
        <v>70</v>
      </c>
      <c r="Q177" s="341" t="s">
        <v>245</v>
      </c>
      <c r="R177" s="341" t="s">
        <v>1262</v>
      </c>
      <c r="S177" s="343" t="s">
        <v>245</v>
      </c>
      <c r="T177" s="341" t="s">
        <v>245</v>
      </c>
      <c r="U177" s="341" t="s">
        <v>245</v>
      </c>
      <c r="V177" s="341" t="s">
        <v>1226</v>
      </c>
    </row>
    <row r="178" spans="1:22" s="29" customFormat="1" ht="14.45" customHeight="1" x14ac:dyDescent="0.25">
      <c r="A178" s="70" t="s">
        <v>1260</v>
      </c>
      <c r="B178" s="917" t="s">
        <v>20</v>
      </c>
      <c r="C178" s="56" t="s">
        <v>104</v>
      </c>
      <c r="D178" s="72" t="s">
        <v>213</v>
      </c>
      <c r="E178" s="349">
        <v>50328334</v>
      </c>
      <c r="F178" s="348">
        <v>40308</v>
      </c>
      <c r="G178" s="149" t="s">
        <v>806</v>
      </c>
      <c r="H178" s="57">
        <v>70</v>
      </c>
      <c r="I178" s="70">
        <v>0</v>
      </c>
      <c r="J178" s="70">
        <v>70</v>
      </c>
      <c r="K178" s="110">
        <v>70</v>
      </c>
      <c r="L178" s="341" t="s">
        <v>245</v>
      </c>
      <c r="M178" s="341" t="s">
        <v>245</v>
      </c>
      <c r="N178" s="341" t="s">
        <v>245</v>
      </c>
      <c r="O178" s="341" t="s">
        <v>245</v>
      </c>
      <c r="P178" s="528">
        <v>70</v>
      </c>
      <c r="Q178" s="341" t="s">
        <v>245</v>
      </c>
      <c r="R178" s="341" t="s">
        <v>1262</v>
      </c>
      <c r="S178" s="343" t="s">
        <v>245</v>
      </c>
      <c r="T178" s="341" t="s">
        <v>245</v>
      </c>
      <c r="U178" s="341" t="s">
        <v>245</v>
      </c>
      <c r="V178" s="341" t="s">
        <v>1226</v>
      </c>
    </row>
    <row r="179" spans="1:22" s="29" customFormat="1" ht="14.45" customHeight="1" x14ac:dyDescent="0.25">
      <c r="A179" s="70" t="s">
        <v>921</v>
      </c>
      <c r="B179" s="917" t="s">
        <v>20</v>
      </c>
      <c r="C179" s="56" t="s">
        <v>1267</v>
      </c>
      <c r="D179" s="72" t="s">
        <v>237</v>
      </c>
      <c r="E179" s="349">
        <v>50261492</v>
      </c>
      <c r="F179" s="45">
        <v>40346</v>
      </c>
      <c r="G179" s="149" t="s">
        <v>806</v>
      </c>
      <c r="H179" s="57">
        <v>70</v>
      </c>
      <c r="I179" s="70">
        <v>0</v>
      </c>
      <c r="J179" s="70">
        <v>70</v>
      </c>
      <c r="K179" s="110">
        <v>70</v>
      </c>
      <c r="L179" s="341" t="s">
        <v>245</v>
      </c>
      <c r="M179" s="341" t="s">
        <v>245</v>
      </c>
      <c r="N179" s="341" t="s">
        <v>245</v>
      </c>
      <c r="O179" s="341" t="s">
        <v>245</v>
      </c>
      <c r="P179" s="528">
        <v>70</v>
      </c>
      <c r="Q179" s="341" t="s">
        <v>245</v>
      </c>
      <c r="R179" s="341" t="s">
        <v>1262</v>
      </c>
      <c r="S179" s="343" t="s">
        <v>245</v>
      </c>
      <c r="T179" s="341" t="s">
        <v>245</v>
      </c>
      <c r="U179" s="341" t="s">
        <v>245</v>
      </c>
      <c r="V179" s="341" t="s">
        <v>1226</v>
      </c>
    </row>
    <row r="180" spans="1:22" s="29" customFormat="1" ht="14.45" customHeight="1" x14ac:dyDescent="0.25">
      <c r="A180" s="70" t="s">
        <v>1261</v>
      </c>
      <c r="B180" s="917" t="s">
        <v>20</v>
      </c>
      <c r="C180" s="56" t="s">
        <v>513</v>
      </c>
      <c r="D180" s="72" t="s">
        <v>945</v>
      </c>
      <c r="E180" s="349">
        <v>50742818</v>
      </c>
      <c r="F180" s="45">
        <v>40513</v>
      </c>
      <c r="G180" s="149" t="s">
        <v>806</v>
      </c>
      <c r="H180" s="57">
        <v>70</v>
      </c>
      <c r="I180" s="70">
        <v>0</v>
      </c>
      <c r="J180" s="70">
        <v>70</v>
      </c>
      <c r="K180" s="110">
        <v>70</v>
      </c>
      <c r="L180" s="341" t="s">
        <v>245</v>
      </c>
      <c r="M180" s="341" t="s">
        <v>245</v>
      </c>
      <c r="N180" s="341" t="s">
        <v>245</v>
      </c>
      <c r="O180" s="341" t="s">
        <v>245</v>
      </c>
      <c r="P180" s="528">
        <v>70</v>
      </c>
      <c r="Q180" s="341" t="s">
        <v>245</v>
      </c>
      <c r="R180" s="341" t="s">
        <v>1262</v>
      </c>
      <c r="S180" s="343" t="s">
        <v>245</v>
      </c>
      <c r="T180" s="341" t="s">
        <v>245</v>
      </c>
      <c r="U180" s="341" t="s">
        <v>245</v>
      </c>
      <c r="V180" s="341" t="s">
        <v>1226</v>
      </c>
    </row>
    <row r="181" spans="1:22" s="30" customFormat="1" ht="14.45" customHeight="1" x14ac:dyDescent="0.25">
      <c r="A181" s="70" t="s">
        <v>1268</v>
      </c>
      <c r="B181" s="917" t="s">
        <v>3</v>
      </c>
      <c r="C181" s="56" t="s">
        <v>658</v>
      </c>
      <c r="D181" s="72" t="s">
        <v>1269</v>
      </c>
      <c r="E181" s="349">
        <v>50797824</v>
      </c>
      <c r="F181" s="45">
        <v>40554</v>
      </c>
      <c r="G181" s="149" t="s">
        <v>806</v>
      </c>
      <c r="H181" s="57">
        <v>70</v>
      </c>
      <c r="I181" s="70">
        <v>0</v>
      </c>
      <c r="J181" s="70">
        <v>70</v>
      </c>
      <c r="K181" s="110">
        <v>70</v>
      </c>
      <c r="L181" s="341" t="s">
        <v>245</v>
      </c>
      <c r="M181" s="341" t="s">
        <v>245</v>
      </c>
      <c r="N181" s="341" t="s">
        <v>245</v>
      </c>
      <c r="O181" s="341" t="s">
        <v>245</v>
      </c>
      <c r="P181" s="528">
        <v>70</v>
      </c>
      <c r="Q181" s="341" t="s">
        <v>245</v>
      </c>
      <c r="R181" s="341" t="s">
        <v>1262</v>
      </c>
      <c r="S181" s="343" t="s">
        <v>245</v>
      </c>
      <c r="T181" s="341" t="s">
        <v>245</v>
      </c>
      <c r="U181" s="341" t="s">
        <v>245</v>
      </c>
      <c r="V181" s="341" t="s">
        <v>1226</v>
      </c>
    </row>
    <row r="182" spans="1:22" s="30" customFormat="1" ht="14.45" customHeight="1" x14ac:dyDescent="0.25">
      <c r="A182" s="70" t="s">
        <v>1270</v>
      </c>
      <c r="B182" s="917" t="s">
        <v>76</v>
      </c>
      <c r="C182" s="56" t="s">
        <v>1271</v>
      </c>
      <c r="D182" s="72" t="s">
        <v>237</v>
      </c>
      <c r="E182" s="349">
        <v>50834686</v>
      </c>
      <c r="F182" s="45">
        <v>40570</v>
      </c>
      <c r="G182" s="149" t="s">
        <v>806</v>
      </c>
      <c r="H182" s="57">
        <v>70</v>
      </c>
      <c r="I182" s="70">
        <v>0</v>
      </c>
      <c r="J182" s="70">
        <v>70</v>
      </c>
      <c r="K182" s="110">
        <v>70</v>
      </c>
      <c r="L182" s="341" t="s">
        <v>245</v>
      </c>
      <c r="M182" s="341" t="s">
        <v>245</v>
      </c>
      <c r="N182" s="341" t="s">
        <v>245</v>
      </c>
      <c r="O182" s="341" t="s">
        <v>245</v>
      </c>
      <c r="P182" s="528">
        <v>70</v>
      </c>
      <c r="Q182" s="341" t="s">
        <v>245</v>
      </c>
      <c r="R182" s="341" t="s">
        <v>1262</v>
      </c>
      <c r="S182" s="343" t="s">
        <v>245</v>
      </c>
      <c r="T182" s="341" t="s">
        <v>245</v>
      </c>
      <c r="U182" s="341" t="s">
        <v>245</v>
      </c>
      <c r="V182" s="341" t="s">
        <v>1226</v>
      </c>
    </row>
    <row r="183" spans="1:22" s="30" customFormat="1" ht="14.45" customHeight="1" x14ac:dyDescent="0.25">
      <c r="A183" s="70" t="s">
        <v>1272</v>
      </c>
      <c r="B183" s="917" t="s">
        <v>1273</v>
      </c>
      <c r="C183" s="56" t="s">
        <v>1274</v>
      </c>
      <c r="D183" s="72" t="s">
        <v>608</v>
      </c>
      <c r="E183" s="349">
        <v>50916150</v>
      </c>
      <c r="F183" s="45">
        <v>40266</v>
      </c>
      <c r="G183" s="149" t="s">
        <v>806</v>
      </c>
      <c r="H183" s="57">
        <v>70</v>
      </c>
      <c r="I183" s="70">
        <v>0</v>
      </c>
      <c r="J183" s="70">
        <v>70</v>
      </c>
      <c r="K183" s="110">
        <v>70</v>
      </c>
      <c r="L183" s="341" t="s">
        <v>245</v>
      </c>
      <c r="M183" s="341" t="s">
        <v>245</v>
      </c>
      <c r="N183" s="341" t="s">
        <v>245</v>
      </c>
      <c r="O183" s="341" t="s">
        <v>245</v>
      </c>
      <c r="P183" s="528">
        <v>70</v>
      </c>
      <c r="Q183" s="341" t="s">
        <v>245</v>
      </c>
      <c r="R183" s="341" t="s">
        <v>1262</v>
      </c>
      <c r="S183" s="343" t="s">
        <v>245</v>
      </c>
      <c r="T183" s="341" t="s">
        <v>245</v>
      </c>
      <c r="U183" s="341" t="s">
        <v>245</v>
      </c>
      <c r="V183" s="341" t="s">
        <v>1226</v>
      </c>
    </row>
    <row r="184" spans="1:22" s="30" customFormat="1" ht="14.45" customHeight="1" x14ac:dyDescent="0.25">
      <c r="A184" s="70" t="s">
        <v>1275</v>
      </c>
      <c r="B184" s="917" t="s">
        <v>1273</v>
      </c>
      <c r="C184" s="56" t="s">
        <v>1276</v>
      </c>
      <c r="D184" s="72" t="s">
        <v>1277</v>
      </c>
      <c r="E184" s="349">
        <v>51546645</v>
      </c>
      <c r="F184" s="45">
        <v>40527</v>
      </c>
      <c r="G184" s="149" t="s">
        <v>806</v>
      </c>
      <c r="H184" s="57">
        <v>70</v>
      </c>
      <c r="I184" s="70">
        <v>0</v>
      </c>
      <c r="J184" s="70">
        <v>70</v>
      </c>
      <c r="K184" s="110">
        <v>70</v>
      </c>
      <c r="L184" s="341" t="s">
        <v>245</v>
      </c>
      <c r="M184" s="341" t="s">
        <v>245</v>
      </c>
      <c r="N184" s="341" t="s">
        <v>245</v>
      </c>
      <c r="O184" s="341" t="s">
        <v>245</v>
      </c>
      <c r="P184" s="528">
        <v>70</v>
      </c>
      <c r="Q184" s="341" t="s">
        <v>245</v>
      </c>
      <c r="R184" s="341" t="s">
        <v>1262</v>
      </c>
      <c r="S184" s="343" t="s">
        <v>245</v>
      </c>
      <c r="T184" s="341" t="s">
        <v>245</v>
      </c>
      <c r="U184" s="341" t="s">
        <v>245</v>
      </c>
      <c r="V184" s="341" t="s">
        <v>1226</v>
      </c>
    </row>
    <row r="185" spans="1:22" s="30" customFormat="1" ht="14.45" customHeight="1" x14ac:dyDescent="0.25">
      <c r="A185" s="70" t="s">
        <v>1278</v>
      </c>
      <c r="B185" s="917" t="s">
        <v>28</v>
      </c>
      <c r="C185" s="56" t="s">
        <v>221</v>
      </c>
      <c r="D185" s="72" t="s">
        <v>213</v>
      </c>
      <c r="E185" s="349">
        <v>51521914</v>
      </c>
      <c r="F185" s="45">
        <v>40889</v>
      </c>
      <c r="G185" s="149" t="s">
        <v>806</v>
      </c>
      <c r="H185" s="57">
        <v>70</v>
      </c>
      <c r="I185" s="70">
        <v>0</v>
      </c>
      <c r="J185" s="70">
        <v>70</v>
      </c>
      <c r="K185" s="110">
        <v>70</v>
      </c>
      <c r="L185" s="341" t="s">
        <v>245</v>
      </c>
      <c r="M185" s="341" t="s">
        <v>245</v>
      </c>
      <c r="N185" s="341" t="s">
        <v>245</v>
      </c>
      <c r="O185" s="341" t="s">
        <v>245</v>
      </c>
      <c r="P185" s="528">
        <v>70</v>
      </c>
      <c r="Q185" s="341" t="s">
        <v>245</v>
      </c>
      <c r="R185" s="341" t="s">
        <v>1262</v>
      </c>
      <c r="S185" s="343" t="s">
        <v>245</v>
      </c>
      <c r="T185" s="341" t="s">
        <v>245</v>
      </c>
      <c r="U185" s="341" t="s">
        <v>245</v>
      </c>
      <c r="V185" s="341" t="s">
        <v>1226</v>
      </c>
    </row>
    <row r="186" spans="1:22" s="30" customFormat="1" ht="14.45" customHeight="1" x14ac:dyDescent="0.25">
      <c r="A186" s="70" t="s">
        <v>1279</v>
      </c>
      <c r="B186" s="917" t="s">
        <v>11</v>
      </c>
      <c r="C186" s="56" t="s">
        <v>556</v>
      </c>
      <c r="D186" s="72" t="s">
        <v>251</v>
      </c>
      <c r="E186" s="349">
        <v>50372199</v>
      </c>
      <c r="F186" s="45">
        <v>40336</v>
      </c>
      <c r="G186" s="149" t="s">
        <v>806</v>
      </c>
      <c r="H186" s="57">
        <v>70</v>
      </c>
      <c r="I186" s="70">
        <v>0</v>
      </c>
      <c r="J186" s="70">
        <v>70</v>
      </c>
      <c r="K186" s="110">
        <v>70</v>
      </c>
      <c r="L186" s="341" t="s">
        <v>245</v>
      </c>
      <c r="M186" s="341" t="s">
        <v>245</v>
      </c>
      <c r="N186" s="341" t="s">
        <v>245</v>
      </c>
      <c r="O186" s="341" t="s">
        <v>245</v>
      </c>
      <c r="P186" s="528">
        <v>70</v>
      </c>
      <c r="Q186" s="341" t="s">
        <v>245</v>
      </c>
      <c r="R186" s="341" t="s">
        <v>1262</v>
      </c>
      <c r="S186" s="343" t="s">
        <v>245</v>
      </c>
      <c r="T186" s="341" t="s">
        <v>245</v>
      </c>
      <c r="U186" s="341" t="s">
        <v>245</v>
      </c>
      <c r="V186" s="341" t="s">
        <v>1226</v>
      </c>
    </row>
    <row r="187" spans="1:22" s="29" customFormat="1" ht="15" x14ac:dyDescent="0.25">
      <c r="A187" s="70" t="s">
        <v>1794</v>
      </c>
      <c r="B187" s="917" t="s">
        <v>80</v>
      </c>
      <c r="C187" s="56" t="s">
        <v>392</v>
      </c>
      <c r="D187" s="72" t="s">
        <v>620</v>
      </c>
      <c r="E187" s="349">
        <v>52492846</v>
      </c>
      <c r="F187" s="45">
        <v>40735</v>
      </c>
      <c r="G187" s="578" t="s">
        <v>807</v>
      </c>
      <c r="H187" s="57">
        <v>70</v>
      </c>
      <c r="I187" s="70">
        <v>0</v>
      </c>
      <c r="J187" s="70">
        <v>70</v>
      </c>
      <c r="K187" s="110">
        <v>70</v>
      </c>
      <c r="L187" s="70" t="s">
        <v>245</v>
      </c>
      <c r="M187" s="70" t="s">
        <v>245</v>
      </c>
      <c r="N187" s="70" t="s">
        <v>245</v>
      </c>
      <c r="O187" s="70" t="s">
        <v>245</v>
      </c>
      <c r="P187" s="528">
        <v>70</v>
      </c>
      <c r="Q187" s="70" t="s">
        <v>245</v>
      </c>
      <c r="R187" s="70" t="s">
        <v>1262</v>
      </c>
      <c r="S187" s="77" t="s">
        <v>245</v>
      </c>
      <c r="T187" s="70" t="s">
        <v>245</v>
      </c>
      <c r="U187" s="70" t="s">
        <v>245</v>
      </c>
      <c r="V187" s="70" t="s">
        <v>1226</v>
      </c>
    </row>
    <row r="188" spans="1:22" s="29" customFormat="1" ht="14.45" customHeight="1" x14ac:dyDescent="0.25">
      <c r="T188" s="30"/>
    </row>
    <row r="189" spans="1:22" s="29" customFormat="1" ht="14.45" customHeight="1" x14ac:dyDescent="0.25">
      <c r="T189" s="30"/>
    </row>
    <row r="190" spans="1:22" s="29" customFormat="1" ht="14.45" customHeight="1" x14ac:dyDescent="0.25">
      <c r="T190" s="30"/>
    </row>
    <row r="191" spans="1:22" s="29" customFormat="1" ht="14.65" customHeight="1" x14ac:dyDescent="0.25">
      <c r="T191" s="30"/>
    </row>
  </sheetData>
  <sortState ref="B160:V175">
    <sortCondition descending="1" ref="H160:H175"/>
    <sortCondition ref="C160:C175"/>
    <sortCondition ref="D160:D175"/>
  </sortState>
  <mergeCells count="3">
    <mergeCell ref="A176:V176"/>
    <mergeCell ref="A1:V1"/>
    <mergeCell ref="A2:V2"/>
  </mergeCells>
  <pageMargins left="0.25" right="0.25" top="0.75" bottom="0.75" header="0.3" footer="0.3"/>
  <pageSetup paperSize="345" scale="77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0"/>
  <sheetViews>
    <sheetView topLeftCell="A241" zoomScaleNormal="100" workbookViewId="0">
      <selection activeCell="A163" sqref="A163:G163"/>
    </sheetView>
  </sheetViews>
  <sheetFormatPr baseColWidth="10" defaultColWidth="11" defaultRowHeight="12.75" x14ac:dyDescent="0.2"/>
  <cols>
    <col min="1" max="1" width="12.5703125" style="50" bestFit="1" customWidth="1"/>
    <col min="2" max="2" width="8.5703125" style="316" bestFit="1" customWidth="1"/>
    <col min="3" max="3" width="15.5703125" style="17" bestFit="1" customWidth="1"/>
    <col min="4" max="4" width="13.5703125" style="50" bestFit="1" customWidth="1"/>
    <col min="5" max="5" width="10.140625" style="6" bestFit="1" customWidth="1"/>
    <col min="6" max="6" width="11.140625" style="9" bestFit="1" customWidth="1"/>
    <col min="7" max="7" width="4.7109375" style="9" bestFit="1" customWidth="1"/>
    <col min="8" max="10" width="7.28515625" style="9" bestFit="1" customWidth="1"/>
    <col min="11" max="11" width="5" style="9" bestFit="1" customWidth="1"/>
    <col min="12" max="12" width="7.5703125" style="50" bestFit="1" customWidth="1"/>
    <col min="13" max="13" width="12.42578125" style="50" bestFit="1" customWidth="1"/>
    <col min="14" max="14" width="9" style="50" bestFit="1" customWidth="1"/>
    <col min="15" max="15" width="9.85546875" style="50" bestFit="1" customWidth="1"/>
    <col min="16" max="16" width="8.85546875" style="50" bestFit="1" customWidth="1"/>
    <col min="17" max="17" width="5.140625" style="3" bestFit="1" customWidth="1"/>
    <col min="18" max="18" width="7.5703125" style="3" bestFit="1" customWidth="1"/>
    <col min="19" max="20" width="5.140625" style="50" bestFit="1" customWidth="1"/>
    <col min="21" max="21" width="5.140625" style="3" bestFit="1" customWidth="1"/>
    <col min="22" max="22" width="5.140625" style="50" bestFit="1" customWidth="1"/>
    <col min="23" max="16384" width="11" style="3"/>
  </cols>
  <sheetData>
    <row r="1" spans="1:24" s="43" customFormat="1" ht="14.45" customHeight="1" x14ac:dyDescent="0.3">
      <c r="A1" s="947" t="s">
        <v>179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</row>
    <row r="2" spans="1:24" s="29" customFormat="1" ht="14.65" customHeight="1" x14ac:dyDescent="0.25">
      <c r="A2" s="948" t="s">
        <v>1324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4" x14ac:dyDescent="0.2">
      <c r="A3" s="49"/>
      <c r="B3" s="614"/>
      <c r="C3" s="16"/>
      <c r="D3" s="49"/>
      <c r="E3" s="338"/>
      <c r="F3" s="337"/>
      <c r="G3" s="337"/>
      <c r="H3" s="337"/>
      <c r="I3" s="337"/>
      <c r="J3" s="337"/>
      <c r="K3" s="337"/>
      <c r="L3" s="49"/>
      <c r="M3" s="49"/>
      <c r="N3" s="49"/>
      <c r="O3" s="49"/>
      <c r="P3" s="49"/>
      <c r="Q3" s="49"/>
      <c r="R3" s="2"/>
      <c r="S3" s="51"/>
      <c r="T3" s="51"/>
      <c r="U3" s="2"/>
      <c r="V3" s="49"/>
    </row>
    <row r="4" spans="1:24" ht="67.5" customHeight="1" x14ac:dyDescent="0.2">
      <c r="A4" s="862" t="s">
        <v>1372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1780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1142</v>
      </c>
      <c r="N4" s="806" t="s">
        <v>126</v>
      </c>
      <c r="O4" s="807" t="s">
        <v>125</v>
      </c>
      <c r="P4" s="806" t="s">
        <v>1777</v>
      </c>
      <c r="Q4" s="807" t="s">
        <v>1776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</row>
    <row r="5" spans="1:24" ht="96.75" customHeight="1" x14ac:dyDescent="0.2">
      <c r="A5" s="863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1775</v>
      </c>
      <c r="Q5" s="807" t="s">
        <v>1778</v>
      </c>
      <c r="R5" s="806" t="s">
        <v>1779</v>
      </c>
      <c r="S5" s="807" t="s">
        <v>1180</v>
      </c>
      <c r="T5" s="806" t="s">
        <v>1781</v>
      </c>
      <c r="U5" s="807" t="s">
        <v>1359</v>
      </c>
      <c r="V5" s="806" t="s">
        <v>1221</v>
      </c>
    </row>
    <row r="6" spans="1:24" s="60" customFormat="1" ht="63" customHeight="1" x14ac:dyDescent="0.25">
      <c r="A6" s="843"/>
      <c r="B6" s="843"/>
      <c r="C6" s="843" t="s">
        <v>121</v>
      </c>
      <c r="D6" s="864"/>
      <c r="E6" s="865"/>
      <c r="F6" s="866"/>
      <c r="G6" s="843"/>
      <c r="H6" s="843"/>
      <c r="I6" s="843"/>
      <c r="J6" s="843"/>
      <c r="K6" s="843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1">
        <v>45155</v>
      </c>
      <c r="U6" s="820" t="s">
        <v>1222</v>
      </c>
      <c r="V6" s="820" t="s">
        <v>1224</v>
      </c>
    </row>
    <row r="7" spans="1:24" x14ac:dyDescent="0.2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8">
        <v>1</v>
      </c>
      <c r="S7" s="829">
        <v>0.5</v>
      </c>
      <c r="T7" s="829">
        <v>0.5</v>
      </c>
      <c r="U7" s="828">
        <v>1</v>
      </c>
      <c r="V7" s="828">
        <v>1</v>
      </c>
    </row>
    <row r="8" spans="1:24" s="244" customFormat="1" x14ac:dyDescent="0.2">
      <c r="A8" s="943" t="s">
        <v>891</v>
      </c>
      <c r="B8" s="943"/>
      <c r="C8" s="943"/>
      <c r="D8" s="943"/>
      <c r="E8" s="943"/>
      <c r="F8" s="415"/>
      <c r="G8" s="25"/>
      <c r="H8" s="415"/>
      <c r="I8" s="415"/>
      <c r="J8" s="415"/>
      <c r="K8" s="415"/>
      <c r="L8" s="25">
        <v>10</v>
      </c>
      <c r="M8" s="25">
        <v>5</v>
      </c>
      <c r="N8" s="25">
        <v>5</v>
      </c>
      <c r="O8" s="25">
        <v>15</v>
      </c>
      <c r="P8" s="25" t="s">
        <v>1316</v>
      </c>
      <c r="Q8" s="25"/>
      <c r="R8" s="25" t="s">
        <v>1316</v>
      </c>
      <c r="S8" s="25" t="s">
        <v>1316</v>
      </c>
      <c r="T8" s="25">
        <v>6</v>
      </c>
      <c r="U8" s="601">
        <v>20</v>
      </c>
      <c r="V8" s="601">
        <v>4</v>
      </c>
    </row>
    <row r="9" spans="1:24" s="205" customFormat="1" ht="15" x14ac:dyDescent="0.25">
      <c r="A9" s="70">
        <v>1</v>
      </c>
      <c r="B9" s="917" t="s">
        <v>20</v>
      </c>
      <c r="C9" s="375" t="s">
        <v>345</v>
      </c>
      <c r="D9" s="376" t="s">
        <v>346</v>
      </c>
      <c r="E9" s="124">
        <v>48069065</v>
      </c>
      <c r="F9" s="97">
        <v>39586</v>
      </c>
      <c r="G9" s="149" t="s">
        <v>818</v>
      </c>
      <c r="H9" s="57">
        <v>2717</v>
      </c>
      <c r="I9" s="204">
        <v>1215</v>
      </c>
      <c r="J9" s="204">
        <v>1502</v>
      </c>
      <c r="K9" s="163">
        <v>2717</v>
      </c>
      <c r="L9" s="539">
        <v>355</v>
      </c>
      <c r="M9" s="560">
        <v>355</v>
      </c>
      <c r="N9" s="559">
        <v>505</v>
      </c>
      <c r="O9" s="528">
        <v>710</v>
      </c>
      <c r="P9" s="341" t="s">
        <v>245</v>
      </c>
      <c r="Q9" s="341" t="s">
        <v>1226</v>
      </c>
      <c r="R9" s="341" t="s">
        <v>245</v>
      </c>
      <c r="S9" s="343" t="s">
        <v>245</v>
      </c>
      <c r="T9" s="528">
        <v>764</v>
      </c>
      <c r="U9" s="537">
        <v>28</v>
      </c>
      <c r="V9" s="341" t="s">
        <v>245</v>
      </c>
    </row>
    <row r="10" spans="1:24" s="29" customFormat="1" ht="15" x14ac:dyDescent="0.25">
      <c r="A10" s="70">
        <v>2</v>
      </c>
      <c r="B10" s="917" t="s">
        <v>73</v>
      </c>
      <c r="C10" s="56" t="s">
        <v>450</v>
      </c>
      <c r="D10" s="72" t="s">
        <v>86</v>
      </c>
      <c r="E10" s="345">
        <v>49506515</v>
      </c>
      <c r="F10" s="347">
        <v>39948</v>
      </c>
      <c r="G10" s="211" t="s">
        <v>818</v>
      </c>
      <c r="H10" s="57">
        <v>1620</v>
      </c>
      <c r="I10" s="207">
        <v>0</v>
      </c>
      <c r="J10" s="207">
        <v>1620</v>
      </c>
      <c r="K10" s="163">
        <v>1620</v>
      </c>
      <c r="L10" s="341" t="s">
        <v>245</v>
      </c>
      <c r="M10" s="341" t="s">
        <v>245</v>
      </c>
      <c r="N10" s="341" t="s">
        <v>245</v>
      </c>
      <c r="O10" s="528">
        <v>510</v>
      </c>
      <c r="P10" s="341" t="s">
        <v>245</v>
      </c>
      <c r="Q10" s="341" t="s">
        <v>1226</v>
      </c>
      <c r="R10" s="341" t="s">
        <v>245</v>
      </c>
      <c r="S10" s="343" t="s">
        <v>245</v>
      </c>
      <c r="T10" s="343" t="s">
        <v>245</v>
      </c>
      <c r="U10" s="341" t="s">
        <v>245</v>
      </c>
      <c r="V10" s="537">
        <v>1110</v>
      </c>
    </row>
    <row r="11" spans="1:24" s="205" customFormat="1" ht="15" x14ac:dyDescent="0.25">
      <c r="A11" s="70">
        <v>3</v>
      </c>
      <c r="B11" s="917" t="s">
        <v>20</v>
      </c>
      <c r="C11" s="56" t="s">
        <v>219</v>
      </c>
      <c r="D11" s="72" t="s">
        <v>591</v>
      </c>
      <c r="E11" s="75">
        <v>49587993</v>
      </c>
      <c r="F11" s="99">
        <v>40073</v>
      </c>
      <c r="G11" s="602" t="s">
        <v>818</v>
      </c>
      <c r="H11" s="57">
        <v>1010</v>
      </c>
      <c r="I11" s="206">
        <v>0</v>
      </c>
      <c r="J11" s="206">
        <v>1010</v>
      </c>
      <c r="K11" s="163">
        <v>1010</v>
      </c>
      <c r="L11" s="341" t="s">
        <v>245</v>
      </c>
      <c r="M11" s="341" t="s">
        <v>245</v>
      </c>
      <c r="N11" s="341" t="s">
        <v>245</v>
      </c>
      <c r="O11" s="528">
        <v>1010</v>
      </c>
      <c r="P11" s="341" t="s">
        <v>245</v>
      </c>
      <c r="Q11" s="341" t="s">
        <v>1226</v>
      </c>
      <c r="R11" s="341" t="s">
        <v>245</v>
      </c>
      <c r="S11" s="343" t="s">
        <v>245</v>
      </c>
      <c r="T11" s="341" t="s">
        <v>245</v>
      </c>
      <c r="U11" s="341" t="s">
        <v>245</v>
      </c>
      <c r="V11" s="341" t="s">
        <v>245</v>
      </c>
    </row>
    <row r="12" spans="1:24" s="205" customFormat="1" ht="15" x14ac:dyDescent="0.25">
      <c r="A12" s="70">
        <v>4</v>
      </c>
      <c r="B12" s="917" t="s">
        <v>13</v>
      </c>
      <c r="C12" s="56" t="s">
        <v>794</v>
      </c>
      <c r="D12" s="72" t="s">
        <v>382</v>
      </c>
      <c r="E12" s="345">
        <v>48352886</v>
      </c>
      <c r="F12" s="347">
        <v>39576</v>
      </c>
      <c r="G12" s="211" t="s">
        <v>818</v>
      </c>
      <c r="H12" s="57">
        <v>1008</v>
      </c>
      <c r="I12" s="207">
        <v>438</v>
      </c>
      <c r="J12" s="207">
        <v>570</v>
      </c>
      <c r="K12" s="163">
        <v>1008</v>
      </c>
      <c r="L12" s="559">
        <v>5</v>
      </c>
      <c r="M12" s="559">
        <v>178</v>
      </c>
      <c r="N12" s="560">
        <v>255</v>
      </c>
      <c r="O12" s="528">
        <v>10</v>
      </c>
      <c r="P12" s="341" t="s">
        <v>245</v>
      </c>
      <c r="Q12" s="341" t="s">
        <v>1226</v>
      </c>
      <c r="R12" s="341" t="s">
        <v>245</v>
      </c>
      <c r="S12" s="343" t="s">
        <v>245</v>
      </c>
      <c r="T12" s="343" t="s">
        <v>245</v>
      </c>
      <c r="U12" s="341" t="s">
        <v>245</v>
      </c>
      <c r="V12" s="537">
        <v>560</v>
      </c>
    </row>
    <row r="13" spans="1:24" s="29" customFormat="1" ht="15" x14ac:dyDescent="0.25">
      <c r="A13" s="70">
        <v>5</v>
      </c>
      <c r="B13" s="917" t="s">
        <v>11</v>
      </c>
      <c r="C13" s="56" t="s">
        <v>447</v>
      </c>
      <c r="D13" s="72" t="s">
        <v>70</v>
      </c>
      <c r="E13" s="345">
        <v>48352886</v>
      </c>
      <c r="F13" s="347">
        <v>39576</v>
      </c>
      <c r="G13" s="602" t="s">
        <v>818</v>
      </c>
      <c r="H13" s="57">
        <v>510</v>
      </c>
      <c r="I13" s="207">
        <v>0</v>
      </c>
      <c r="J13" s="207">
        <v>510</v>
      </c>
      <c r="K13" s="163">
        <v>510</v>
      </c>
      <c r="L13" s="341" t="s">
        <v>245</v>
      </c>
      <c r="M13" s="341" t="s">
        <v>245</v>
      </c>
      <c r="N13" s="341" t="s">
        <v>245</v>
      </c>
      <c r="O13" s="528">
        <v>510</v>
      </c>
      <c r="P13" s="341" t="s">
        <v>245</v>
      </c>
      <c r="Q13" s="341" t="s">
        <v>1226</v>
      </c>
      <c r="R13" s="341" t="s">
        <v>245</v>
      </c>
      <c r="S13" s="343" t="s">
        <v>245</v>
      </c>
      <c r="T13" s="343" t="s">
        <v>245</v>
      </c>
      <c r="U13" s="341" t="s">
        <v>245</v>
      </c>
      <c r="V13" s="343" t="s">
        <v>245</v>
      </c>
      <c r="W13" s="205"/>
    </row>
    <row r="14" spans="1:24" s="205" customFormat="1" ht="15" x14ac:dyDescent="0.25">
      <c r="A14" s="70">
        <v>6</v>
      </c>
      <c r="B14" s="917" t="s">
        <v>20</v>
      </c>
      <c r="C14" s="56" t="s">
        <v>286</v>
      </c>
      <c r="D14" s="187" t="s">
        <v>156</v>
      </c>
      <c r="E14" s="124">
        <v>46334455</v>
      </c>
      <c r="F14" s="97">
        <v>39552</v>
      </c>
      <c r="G14" s="149" t="s">
        <v>818</v>
      </c>
      <c r="H14" s="57">
        <v>505</v>
      </c>
      <c r="I14" s="204">
        <v>505</v>
      </c>
      <c r="J14" s="204">
        <v>0</v>
      </c>
      <c r="K14" s="163">
        <v>505</v>
      </c>
      <c r="L14" s="560">
        <v>505</v>
      </c>
      <c r="M14" s="342" t="s">
        <v>245</v>
      </c>
      <c r="N14" s="341" t="s">
        <v>245</v>
      </c>
      <c r="O14" s="341" t="s">
        <v>245</v>
      </c>
      <c r="P14" s="341" t="s">
        <v>245</v>
      </c>
      <c r="Q14" s="341" t="s">
        <v>1226</v>
      </c>
      <c r="R14" s="341" t="s">
        <v>245</v>
      </c>
      <c r="S14" s="343" t="s">
        <v>245</v>
      </c>
      <c r="T14" s="341" t="s">
        <v>245</v>
      </c>
      <c r="U14" s="341" t="s">
        <v>245</v>
      </c>
      <c r="V14" s="341" t="s">
        <v>245</v>
      </c>
      <c r="X14" s="205" t="s">
        <v>121</v>
      </c>
    </row>
    <row r="15" spans="1:24" s="205" customFormat="1" ht="15" x14ac:dyDescent="0.25">
      <c r="A15" s="70">
        <v>7</v>
      </c>
      <c r="B15" s="917" t="s">
        <v>20</v>
      </c>
      <c r="C15" s="56" t="s">
        <v>1101</v>
      </c>
      <c r="D15" s="72" t="s">
        <v>144</v>
      </c>
      <c r="E15" s="124">
        <v>48814103</v>
      </c>
      <c r="F15" s="97">
        <v>39630</v>
      </c>
      <c r="G15" s="211" t="s">
        <v>818</v>
      </c>
      <c r="H15" s="57">
        <v>433</v>
      </c>
      <c r="I15" s="204">
        <v>435</v>
      </c>
      <c r="J15" s="204">
        <v>0</v>
      </c>
      <c r="K15" s="163">
        <v>433</v>
      </c>
      <c r="L15" s="559">
        <v>255</v>
      </c>
      <c r="M15" s="560">
        <v>178</v>
      </c>
      <c r="N15" s="343" t="s">
        <v>245</v>
      </c>
      <c r="O15" s="341" t="s">
        <v>245</v>
      </c>
      <c r="P15" s="341" t="s">
        <v>245</v>
      </c>
      <c r="Q15" s="341" t="s">
        <v>1226</v>
      </c>
      <c r="R15" s="341" t="s">
        <v>245</v>
      </c>
      <c r="S15" s="343" t="s">
        <v>245</v>
      </c>
      <c r="T15" s="343" t="s">
        <v>245</v>
      </c>
      <c r="U15" s="341" t="s">
        <v>245</v>
      </c>
      <c r="V15" s="343" t="s">
        <v>245</v>
      </c>
    </row>
    <row r="16" spans="1:24" s="205" customFormat="1" ht="15" x14ac:dyDescent="0.25">
      <c r="A16" s="70">
        <v>8</v>
      </c>
      <c r="B16" s="917" t="s">
        <v>20</v>
      </c>
      <c r="C16" s="56" t="s">
        <v>878</v>
      </c>
      <c r="D16" s="72" t="s">
        <v>144</v>
      </c>
      <c r="E16" s="75">
        <v>48669157</v>
      </c>
      <c r="F16" s="99">
        <v>39731</v>
      </c>
      <c r="G16" s="211" t="s">
        <v>818</v>
      </c>
      <c r="H16" s="57">
        <v>370</v>
      </c>
      <c r="I16" s="206">
        <v>0</v>
      </c>
      <c r="J16" s="206">
        <v>370</v>
      </c>
      <c r="K16" s="163">
        <v>370</v>
      </c>
      <c r="L16" s="341" t="s">
        <v>245</v>
      </c>
      <c r="M16" s="341" t="s">
        <v>245</v>
      </c>
      <c r="N16" s="341" t="s">
        <v>245</v>
      </c>
      <c r="O16" s="528">
        <v>370</v>
      </c>
      <c r="P16" s="341" t="s">
        <v>245</v>
      </c>
      <c r="Q16" s="341" t="s">
        <v>1226</v>
      </c>
      <c r="R16" s="341" t="s">
        <v>245</v>
      </c>
      <c r="S16" s="343" t="s">
        <v>245</v>
      </c>
      <c r="T16" s="343" t="s">
        <v>245</v>
      </c>
      <c r="U16" s="341" t="s">
        <v>245</v>
      </c>
      <c r="V16" s="343" t="s">
        <v>245</v>
      </c>
    </row>
    <row r="17" spans="1:22" s="205" customFormat="1" ht="15" x14ac:dyDescent="0.25">
      <c r="A17" s="70">
        <v>9</v>
      </c>
      <c r="B17" s="917" t="s">
        <v>5</v>
      </c>
      <c r="C17" s="56" t="s">
        <v>455</v>
      </c>
      <c r="D17" s="72" t="s">
        <v>456</v>
      </c>
      <c r="E17" s="345">
        <v>46199219</v>
      </c>
      <c r="F17" s="347" t="s">
        <v>1147</v>
      </c>
      <c r="G17" s="211" t="s">
        <v>818</v>
      </c>
      <c r="H17" s="57">
        <v>370</v>
      </c>
      <c r="I17" s="207">
        <v>0</v>
      </c>
      <c r="J17" s="207">
        <v>370</v>
      </c>
      <c r="K17" s="163">
        <v>370</v>
      </c>
      <c r="L17" s="341" t="s">
        <v>245</v>
      </c>
      <c r="M17" s="341" t="s">
        <v>245</v>
      </c>
      <c r="N17" s="341" t="s">
        <v>245</v>
      </c>
      <c r="O17" s="528">
        <v>370</v>
      </c>
      <c r="P17" s="341" t="s">
        <v>245</v>
      </c>
      <c r="Q17" s="341" t="s">
        <v>1226</v>
      </c>
      <c r="R17" s="341" t="s">
        <v>245</v>
      </c>
      <c r="S17" s="343" t="s">
        <v>245</v>
      </c>
      <c r="T17" s="343" t="s">
        <v>245</v>
      </c>
      <c r="U17" s="341" t="s">
        <v>245</v>
      </c>
      <c r="V17" s="343" t="s">
        <v>245</v>
      </c>
    </row>
    <row r="18" spans="1:22" s="205" customFormat="1" ht="15" x14ac:dyDescent="0.25">
      <c r="A18" s="70">
        <v>10</v>
      </c>
      <c r="B18" s="917" t="s">
        <v>20</v>
      </c>
      <c r="C18" s="56" t="s">
        <v>77</v>
      </c>
      <c r="D18" s="72" t="s">
        <v>358</v>
      </c>
      <c r="E18" s="114">
        <v>50219860</v>
      </c>
      <c r="F18" s="74">
        <v>39776</v>
      </c>
      <c r="G18" s="211" t="s">
        <v>818</v>
      </c>
      <c r="H18" s="57">
        <v>280</v>
      </c>
      <c r="I18" s="208">
        <v>260</v>
      </c>
      <c r="J18" s="208">
        <v>20</v>
      </c>
      <c r="K18" s="163">
        <v>280</v>
      </c>
      <c r="L18" s="559">
        <v>5</v>
      </c>
      <c r="M18" s="341" t="s">
        <v>245</v>
      </c>
      <c r="N18" s="559">
        <v>255</v>
      </c>
      <c r="O18" s="528">
        <v>10</v>
      </c>
      <c r="P18" s="341" t="s">
        <v>245</v>
      </c>
      <c r="Q18" s="341" t="s">
        <v>1226</v>
      </c>
      <c r="R18" s="341" t="s">
        <v>245</v>
      </c>
      <c r="S18" s="343" t="s">
        <v>245</v>
      </c>
      <c r="T18" s="343" t="s">
        <v>245</v>
      </c>
      <c r="U18" s="341" t="s">
        <v>245</v>
      </c>
      <c r="V18" s="537">
        <v>10</v>
      </c>
    </row>
    <row r="19" spans="1:22" s="205" customFormat="1" ht="15" x14ac:dyDescent="0.25">
      <c r="A19" s="70">
        <v>11</v>
      </c>
      <c r="B19" s="917" t="s">
        <v>35</v>
      </c>
      <c r="C19" s="56" t="s">
        <v>443</v>
      </c>
      <c r="D19" s="72" t="s">
        <v>444</v>
      </c>
      <c r="E19" s="345">
        <v>49503934</v>
      </c>
      <c r="F19" s="347">
        <v>39898</v>
      </c>
      <c r="G19" s="211" t="s">
        <v>818</v>
      </c>
      <c r="H19" s="57">
        <v>270</v>
      </c>
      <c r="I19" s="207">
        <v>0</v>
      </c>
      <c r="J19" s="207">
        <v>270</v>
      </c>
      <c r="K19" s="163">
        <v>270</v>
      </c>
      <c r="L19" s="341" t="s">
        <v>245</v>
      </c>
      <c r="M19" s="341" t="s">
        <v>245</v>
      </c>
      <c r="N19" s="341" t="s">
        <v>245</v>
      </c>
      <c r="O19" s="528">
        <v>270</v>
      </c>
      <c r="P19" s="341" t="s">
        <v>245</v>
      </c>
      <c r="Q19" s="341" t="s">
        <v>1226</v>
      </c>
      <c r="R19" s="341" t="s">
        <v>245</v>
      </c>
      <c r="S19" s="343" t="s">
        <v>245</v>
      </c>
      <c r="T19" s="343" t="s">
        <v>245</v>
      </c>
      <c r="U19" s="341" t="s">
        <v>245</v>
      </c>
      <c r="V19" s="341" t="s">
        <v>245</v>
      </c>
    </row>
    <row r="20" spans="1:22" s="205" customFormat="1" ht="15" x14ac:dyDescent="0.25">
      <c r="A20" s="70">
        <v>12</v>
      </c>
      <c r="B20" s="917" t="s">
        <v>5</v>
      </c>
      <c r="C20" s="56" t="s">
        <v>79</v>
      </c>
      <c r="D20" s="72" t="s">
        <v>27</v>
      </c>
      <c r="E20" s="345">
        <v>49168729</v>
      </c>
      <c r="F20" s="347">
        <v>39842</v>
      </c>
      <c r="G20" s="211" t="s">
        <v>818</v>
      </c>
      <c r="H20" s="57">
        <v>270</v>
      </c>
      <c r="I20" s="207">
        <v>0</v>
      </c>
      <c r="J20" s="207">
        <v>270</v>
      </c>
      <c r="K20" s="163">
        <v>270</v>
      </c>
      <c r="L20" s="341" t="s">
        <v>245</v>
      </c>
      <c r="M20" s="341" t="s">
        <v>245</v>
      </c>
      <c r="N20" s="341" t="s">
        <v>245</v>
      </c>
      <c r="O20" s="528">
        <v>270</v>
      </c>
      <c r="P20" s="341" t="s">
        <v>245</v>
      </c>
      <c r="Q20" s="341" t="s">
        <v>1226</v>
      </c>
      <c r="R20" s="341" t="s">
        <v>245</v>
      </c>
      <c r="S20" s="343" t="s">
        <v>245</v>
      </c>
      <c r="T20" s="343" t="s">
        <v>245</v>
      </c>
      <c r="U20" s="341" t="s">
        <v>245</v>
      </c>
      <c r="V20" s="341" t="s">
        <v>245</v>
      </c>
    </row>
    <row r="21" spans="1:22" s="205" customFormat="1" ht="15" x14ac:dyDescent="0.25">
      <c r="A21" s="70">
        <v>13</v>
      </c>
      <c r="B21" s="917" t="s">
        <v>5</v>
      </c>
      <c r="C21" s="56" t="s">
        <v>347</v>
      </c>
      <c r="D21" s="72" t="s">
        <v>144</v>
      </c>
      <c r="E21" s="114">
        <v>48444308</v>
      </c>
      <c r="F21" s="74">
        <v>39405</v>
      </c>
      <c r="G21" s="211" t="s">
        <v>818</v>
      </c>
      <c r="H21" s="57">
        <v>255</v>
      </c>
      <c r="I21" s="208">
        <v>255</v>
      </c>
      <c r="J21" s="208">
        <v>0</v>
      </c>
      <c r="K21" s="163">
        <v>255</v>
      </c>
      <c r="L21" s="559">
        <v>255</v>
      </c>
      <c r="M21" s="341" t="s">
        <v>245</v>
      </c>
      <c r="N21" s="343" t="s">
        <v>245</v>
      </c>
      <c r="O21" s="341" t="s">
        <v>245</v>
      </c>
      <c r="P21" s="341" t="s">
        <v>245</v>
      </c>
      <c r="Q21" s="341" t="s">
        <v>1226</v>
      </c>
      <c r="R21" s="341" t="s">
        <v>245</v>
      </c>
      <c r="S21" s="343" t="s">
        <v>245</v>
      </c>
      <c r="T21" s="343" t="s">
        <v>245</v>
      </c>
      <c r="U21" s="341" t="s">
        <v>245</v>
      </c>
      <c r="V21" s="341" t="s">
        <v>245</v>
      </c>
    </row>
    <row r="22" spans="1:22" s="205" customFormat="1" ht="15" x14ac:dyDescent="0.25">
      <c r="A22" s="70">
        <v>14</v>
      </c>
      <c r="B22" s="917" t="s">
        <v>39</v>
      </c>
      <c r="C22" s="56" t="s">
        <v>351</v>
      </c>
      <c r="D22" s="72" t="s">
        <v>1102</v>
      </c>
      <c r="E22" s="114">
        <v>49133296</v>
      </c>
      <c r="F22" s="74">
        <v>39659</v>
      </c>
      <c r="G22" s="211" t="s">
        <v>818</v>
      </c>
      <c r="H22" s="57">
        <v>135</v>
      </c>
      <c r="I22" s="208">
        <v>135</v>
      </c>
      <c r="J22" s="208">
        <v>0</v>
      </c>
      <c r="K22" s="163">
        <v>135</v>
      </c>
      <c r="L22" s="559">
        <v>135</v>
      </c>
      <c r="M22" s="343" t="s">
        <v>245</v>
      </c>
      <c r="N22" s="341" t="s">
        <v>245</v>
      </c>
      <c r="O22" s="341" t="s">
        <v>245</v>
      </c>
      <c r="P22" s="341" t="s">
        <v>245</v>
      </c>
      <c r="Q22" s="341" t="s">
        <v>1226</v>
      </c>
      <c r="R22" s="341" t="s">
        <v>245</v>
      </c>
      <c r="S22" s="343" t="s">
        <v>245</v>
      </c>
      <c r="T22" s="343" t="s">
        <v>245</v>
      </c>
      <c r="U22" s="341" t="s">
        <v>245</v>
      </c>
      <c r="V22" s="341" t="s">
        <v>245</v>
      </c>
    </row>
    <row r="23" spans="1:22" s="205" customFormat="1" ht="15" x14ac:dyDescent="0.25">
      <c r="A23" s="70">
        <v>15</v>
      </c>
      <c r="B23" s="917" t="s">
        <v>43</v>
      </c>
      <c r="C23" s="56" t="s">
        <v>349</v>
      </c>
      <c r="D23" s="72" t="s">
        <v>350</v>
      </c>
      <c r="E23" s="114">
        <v>49155910</v>
      </c>
      <c r="F23" s="74">
        <v>39811</v>
      </c>
      <c r="G23" s="211" t="s">
        <v>818</v>
      </c>
      <c r="H23" s="57">
        <v>135</v>
      </c>
      <c r="I23" s="208">
        <v>135</v>
      </c>
      <c r="J23" s="208">
        <v>0</v>
      </c>
      <c r="K23" s="163">
        <v>135</v>
      </c>
      <c r="L23" s="559">
        <v>135</v>
      </c>
      <c r="M23" s="341" t="s">
        <v>245</v>
      </c>
      <c r="N23" s="341" t="s">
        <v>245</v>
      </c>
      <c r="O23" s="341" t="s">
        <v>245</v>
      </c>
      <c r="P23" s="341" t="s">
        <v>245</v>
      </c>
      <c r="Q23" s="341" t="s">
        <v>1226</v>
      </c>
      <c r="R23" s="341" t="s">
        <v>245</v>
      </c>
      <c r="S23" s="343" t="s">
        <v>245</v>
      </c>
      <c r="T23" s="343" t="s">
        <v>245</v>
      </c>
      <c r="U23" s="341" t="s">
        <v>245</v>
      </c>
      <c r="V23" s="341" t="s">
        <v>245</v>
      </c>
    </row>
    <row r="24" spans="1:22" s="205" customFormat="1" ht="15" x14ac:dyDescent="0.25">
      <c r="A24" s="70">
        <v>16</v>
      </c>
      <c r="B24" s="917" t="s">
        <v>11</v>
      </c>
      <c r="C24" s="56" t="s">
        <v>261</v>
      </c>
      <c r="D24" s="72" t="s">
        <v>12</v>
      </c>
      <c r="E24" s="345">
        <v>45897407</v>
      </c>
      <c r="F24" s="347">
        <v>40100</v>
      </c>
      <c r="G24" s="469" t="s">
        <v>818</v>
      </c>
      <c r="H24" s="57">
        <v>10</v>
      </c>
      <c r="I24" s="207">
        <v>0</v>
      </c>
      <c r="J24" s="207">
        <v>10</v>
      </c>
      <c r="K24" s="163">
        <v>10</v>
      </c>
      <c r="L24" s="341" t="s">
        <v>245</v>
      </c>
      <c r="M24" s="341" t="s">
        <v>245</v>
      </c>
      <c r="N24" s="341" t="s">
        <v>245</v>
      </c>
      <c r="O24" s="528">
        <v>10</v>
      </c>
      <c r="P24" s="341" t="s">
        <v>245</v>
      </c>
      <c r="Q24" s="341" t="s">
        <v>1226</v>
      </c>
      <c r="R24" s="341" t="s">
        <v>245</v>
      </c>
      <c r="S24" s="343" t="s">
        <v>245</v>
      </c>
      <c r="T24" s="343" t="s">
        <v>245</v>
      </c>
      <c r="U24" s="341" t="s">
        <v>245</v>
      </c>
      <c r="V24" s="341" t="s">
        <v>245</v>
      </c>
    </row>
    <row r="25" spans="1:22" s="205" customFormat="1" ht="15" x14ac:dyDescent="0.25">
      <c r="A25" s="70">
        <v>17</v>
      </c>
      <c r="B25" s="917" t="s">
        <v>16</v>
      </c>
      <c r="C25" s="56" t="s">
        <v>448</v>
      </c>
      <c r="D25" s="72" t="s">
        <v>12</v>
      </c>
      <c r="E25" s="126">
        <v>49936369</v>
      </c>
      <c r="F25" s="88" t="s">
        <v>1148</v>
      </c>
      <c r="G25" s="211" t="s">
        <v>818</v>
      </c>
      <c r="H25" s="57">
        <v>10</v>
      </c>
      <c r="I25" s="209">
        <v>0</v>
      </c>
      <c r="J25" s="209">
        <v>10</v>
      </c>
      <c r="K25" s="163">
        <v>10</v>
      </c>
      <c r="L25" s="341" t="s">
        <v>245</v>
      </c>
      <c r="M25" s="341" t="s">
        <v>245</v>
      </c>
      <c r="N25" s="341" t="s">
        <v>245</v>
      </c>
      <c r="O25" s="528">
        <v>10</v>
      </c>
      <c r="P25" s="341" t="s">
        <v>245</v>
      </c>
      <c r="Q25" s="341" t="s">
        <v>1226</v>
      </c>
      <c r="R25" s="341" t="s">
        <v>245</v>
      </c>
      <c r="S25" s="343" t="s">
        <v>245</v>
      </c>
      <c r="T25" s="343" t="s">
        <v>245</v>
      </c>
      <c r="U25" s="341" t="s">
        <v>245</v>
      </c>
      <c r="V25" s="341" t="s">
        <v>245</v>
      </c>
    </row>
    <row r="26" spans="1:22" s="205" customFormat="1" ht="15" x14ac:dyDescent="0.25">
      <c r="A26" s="70">
        <v>18</v>
      </c>
      <c r="B26" s="917" t="s">
        <v>61</v>
      </c>
      <c r="C26" s="56" t="s">
        <v>226</v>
      </c>
      <c r="D26" s="72" t="s">
        <v>362</v>
      </c>
      <c r="E26" s="345">
        <v>49494624</v>
      </c>
      <c r="F26" s="85" t="s">
        <v>1149</v>
      </c>
      <c r="G26" s="211" t="s">
        <v>818</v>
      </c>
      <c r="H26" s="57">
        <v>10</v>
      </c>
      <c r="I26" s="210">
        <v>0</v>
      </c>
      <c r="J26" s="210">
        <v>10</v>
      </c>
      <c r="K26" s="163">
        <v>10</v>
      </c>
      <c r="L26" s="341" t="s">
        <v>245</v>
      </c>
      <c r="M26" s="341" t="s">
        <v>245</v>
      </c>
      <c r="N26" s="341" t="s">
        <v>245</v>
      </c>
      <c r="O26" s="528">
        <v>10</v>
      </c>
      <c r="P26" s="341" t="s">
        <v>245</v>
      </c>
      <c r="Q26" s="341" t="s">
        <v>1226</v>
      </c>
      <c r="R26" s="341" t="s">
        <v>245</v>
      </c>
      <c r="S26" s="343" t="s">
        <v>245</v>
      </c>
      <c r="T26" s="343" t="s">
        <v>245</v>
      </c>
      <c r="U26" s="341" t="s">
        <v>245</v>
      </c>
      <c r="V26" s="341" t="s">
        <v>245</v>
      </c>
    </row>
    <row r="27" spans="1:22" s="205" customFormat="1" ht="15" x14ac:dyDescent="0.25">
      <c r="A27" s="70">
        <v>19</v>
      </c>
      <c r="B27" s="917" t="s">
        <v>28</v>
      </c>
      <c r="C27" s="56" t="s">
        <v>453</v>
      </c>
      <c r="D27" s="72" t="s">
        <v>577</v>
      </c>
      <c r="E27" s="345">
        <v>49560744</v>
      </c>
      <c r="F27" s="347">
        <v>39972</v>
      </c>
      <c r="G27" s="211" t="s">
        <v>818</v>
      </c>
      <c r="H27" s="57">
        <v>10</v>
      </c>
      <c r="I27" s="207">
        <v>0</v>
      </c>
      <c r="J27" s="207">
        <v>10</v>
      </c>
      <c r="K27" s="163">
        <v>10</v>
      </c>
      <c r="L27" s="341" t="s">
        <v>245</v>
      </c>
      <c r="M27" s="341" t="s">
        <v>245</v>
      </c>
      <c r="N27" s="341" t="s">
        <v>245</v>
      </c>
      <c r="O27" s="528">
        <v>10</v>
      </c>
      <c r="P27" s="341" t="s">
        <v>245</v>
      </c>
      <c r="Q27" s="341" t="s">
        <v>1226</v>
      </c>
      <c r="R27" s="341" t="s">
        <v>245</v>
      </c>
      <c r="S27" s="343" t="s">
        <v>245</v>
      </c>
      <c r="T27" s="343" t="s">
        <v>245</v>
      </c>
      <c r="U27" s="341" t="s">
        <v>245</v>
      </c>
      <c r="V27" s="341" t="s">
        <v>245</v>
      </c>
    </row>
    <row r="28" spans="1:22" s="205" customFormat="1" ht="15" x14ac:dyDescent="0.25">
      <c r="A28" s="70">
        <v>20</v>
      </c>
      <c r="B28" s="917" t="s">
        <v>58</v>
      </c>
      <c r="C28" s="56" t="s">
        <v>1002</v>
      </c>
      <c r="D28" s="72" t="s">
        <v>32</v>
      </c>
      <c r="E28" s="79">
        <v>48558342</v>
      </c>
      <c r="F28" s="80">
        <v>39874</v>
      </c>
      <c r="G28" s="211" t="s">
        <v>818</v>
      </c>
      <c r="H28" s="57">
        <v>10</v>
      </c>
      <c r="I28" s="470">
        <v>0</v>
      </c>
      <c r="J28" s="470">
        <v>10</v>
      </c>
      <c r="K28" s="163">
        <v>10</v>
      </c>
      <c r="L28" s="341" t="s">
        <v>245</v>
      </c>
      <c r="M28" s="341" t="s">
        <v>245</v>
      </c>
      <c r="N28" s="341" t="s">
        <v>245</v>
      </c>
      <c r="O28" s="528">
        <v>10</v>
      </c>
      <c r="P28" s="341" t="s">
        <v>245</v>
      </c>
      <c r="Q28" s="341" t="s">
        <v>1226</v>
      </c>
      <c r="R28" s="341" t="s">
        <v>245</v>
      </c>
      <c r="S28" s="343" t="s">
        <v>245</v>
      </c>
      <c r="T28" s="343" t="s">
        <v>245</v>
      </c>
      <c r="U28" s="341" t="s">
        <v>245</v>
      </c>
      <c r="V28" s="341" t="s">
        <v>245</v>
      </c>
    </row>
    <row r="29" spans="1:22" s="11" customFormat="1" x14ac:dyDescent="0.2">
      <c r="A29" s="19"/>
      <c r="B29" s="471"/>
      <c r="C29" s="20"/>
      <c r="D29" s="472"/>
      <c r="E29" s="473"/>
      <c r="F29" s="474"/>
      <c r="G29" s="439"/>
      <c r="H29" s="474"/>
      <c r="I29" s="474"/>
      <c r="J29" s="474"/>
      <c r="K29" s="474"/>
      <c r="L29" s="19"/>
      <c r="M29" s="19"/>
      <c r="N29" s="19"/>
      <c r="O29" s="19"/>
      <c r="P29" s="374"/>
      <c r="Q29" s="374"/>
      <c r="R29" s="19"/>
      <c r="S29" s="19"/>
      <c r="T29" s="19"/>
      <c r="U29" s="374"/>
      <c r="V29" s="19"/>
    </row>
    <row r="30" spans="1:22" ht="70.5" customHeight="1" x14ac:dyDescent="0.2">
      <c r="A30" s="862" t="s">
        <v>1302</v>
      </c>
      <c r="B30" s="802" t="s">
        <v>0</v>
      </c>
      <c r="C30" s="802" t="s">
        <v>1</v>
      </c>
      <c r="D30" s="802" t="s">
        <v>2</v>
      </c>
      <c r="E30" s="803" t="s">
        <v>123</v>
      </c>
      <c r="F30" s="804" t="s">
        <v>123</v>
      </c>
      <c r="G30" s="802" t="s">
        <v>808</v>
      </c>
      <c r="H30" s="805" t="s">
        <v>1780</v>
      </c>
      <c r="I30" s="805" t="s">
        <v>1182</v>
      </c>
      <c r="J30" s="805" t="s">
        <v>1183</v>
      </c>
      <c r="K30" s="805" t="s">
        <v>1196</v>
      </c>
      <c r="L30" s="806" t="s">
        <v>125</v>
      </c>
      <c r="M30" s="840" t="s">
        <v>1142</v>
      </c>
      <c r="N30" s="806" t="s">
        <v>126</v>
      </c>
      <c r="O30" s="807" t="s">
        <v>125</v>
      </c>
      <c r="P30" s="806" t="s">
        <v>1777</v>
      </c>
      <c r="Q30" s="807" t="s">
        <v>1776</v>
      </c>
      <c r="R30" s="806" t="s">
        <v>126</v>
      </c>
      <c r="S30" s="807" t="s">
        <v>1773</v>
      </c>
      <c r="T30" s="806" t="s">
        <v>1218</v>
      </c>
      <c r="U30" s="807" t="s">
        <v>1786</v>
      </c>
      <c r="V30" s="806" t="s">
        <v>1787</v>
      </c>
    </row>
    <row r="31" spans="1:22" ht="93" customHeight="1" x14ac:dyDescent="0.2">
      <c r="A31" s="863" t="s">
        <v>124</v>
      </c>
      <c r="B31" s="811"/>
      <c r="C31" s="811"/>
      <c r="D31" s="843" t="s">
        <v>831</v>
      </c>
      <c r="E31" s="812"/>
      <c r="F31" s="813"/>
      <c r="G31" s="811"/>
      <c r="H31" s="844" t="s">
        <v>1185</v>
      </c>
      <c r="I31" s="868" t="s">
        <v>1783</v>
      </c>
      <c r="J31" s="844" t="s">
        <v>1784</v>
      </c>
      <c r="K31" s="844" t="s">
        <v>1192</v>
      </c>
      <c r="L31" s="806" t="s">
        <v>127</v>
      </c>
      <c r="M31" s="845" t="s">
        <v>924</v>
      </c>
      <c r="N31" s="806" t="s">
        <v>128</v>
      </c>
      <c r="O31" s="807" t="s">
        <v>892</v>
      </c>
      <c r="P31" s="806" t="s">
        <v>1775</v>
      </c>
      <c r="Q31" s="807" t="s">
        <v>1778</v>
      </c>
      <c r="R31" s="806" t="s">
        <v>1779</v>
      </c>
      <c r="S31" s="807" t="s">
        <v>1180</v>
      </c>
      <c r="T31" s="806" t="s">
        <v>1781</v>
      </c>
      <c r="U31" s="807" t="s">
        <v>1359</v>
      </c>
      <c r="V31" s="806" t="s">
        <v>1221</v>
      </c>
    </row>
    <row r="32" spans="1:22" s="60" customFormat="1" ht="59.25" customHeight="1" x14ac:dyDescent="0.25">
      <c r="A32" s="843"/>
      <c r="B32" s="843"/>
      <c r="C32" s="843" t="s">
        <v>121</v>
      </c>
      <c r="D32" s="864"/>
      <c r="E32" s="865"/>
      <c r="F32" s="866"/>
      <c r="G32" s="843"/>
      <c r="H32" s="843"/>
      <c r="I32" s="843"/>
      <c r="J32" s="843"/>
      <c r="K32" s="843"/>
      <c r="L32" s="818" t="s">
        <v>122</v>
      </c>
      <c r="M32" s="850">
        <v>45148</v>
      </c>
      <c r="N32" s="818" t="s">
        <v>129</v>
      </c>
      <c r="O32" s="820" t="s">
        <v>897</v>
      </c>
      <c r="P32" s="820" t="s">
        <v>1249</v>
      </c>
      <c r="Q32" s="820" t="s">
        <v>1140</v>
      </c>
      <c r="R32" s="820" t="s">
        <v>1210</v>
      </c>
      <c r="S32" s="851">
        <v>45122</v>
      </c>
      <c r="T32" s="851">
        <v>45155</v>
      </c>
      <c r="U32" s="820" t="s">
        <v>1222</v>
      </c>
      <c r="V32" s="820" t="s">
        <v>1224</v>
      </c>
    </row>
    <row r="33" spans="1:24" x14ac:dyDescent="0.2">
      <c r="A33" s="825"/>
      <c r="B33" s="825"/>
      <c r="C33" s="825" t="s">
        <v>121</v>
      </c>
      <c r="D33" s="825" t="s">
        <v>121</v>
      </c>
      <c r="E33" s="826"/>
      <c r="F33" s="827"/>
      <c r="G33" s="825"/>
      <c r="H33" s="825"/>
      <c r="I33" s="825"/>
      <c r="J33" s="825"/>
      <c r="K33" s="825"/>
      <c r="L33" s="829">
        <v>0.5</v>
      </c>
      <c r="M33" s="829">
        <v>0.5</v>
      </c>
      <c r="N33" s="829">
        <v>0.5</v>
      </c>
      <c r="O33" s="828">
        <v>1</v>
      </c>
      <c r="P33" s="828">
        <v>1</v>
      </c>
      <c r="Q33" s="828">
        <v>1</v>
      </c>
      <c r="R33" s="828">
        <v>1</v>
      </c>
      <c r="S33" s="829">
        <v>0.5</v>
      </c>
      <c r="T33" s="829">
        <v>0.5</v>
      </c>
      <c r="U33" s="828">
        <v>1</v>
      </c>
      <c r="V33" s="828">
        <v>1</v>
      </c>
    </row>
    <row r="34" spans="1:24" s="244" customFormat="1" x14ac:dyDescent="0.2">
      <c r="A34" s="943" t="s">
        <v>891</v>
      </c>
      <c r="B34" s="943"/>
      <c r="C34" s="943"/>
      <c r="D34" s="943"/>
      <c r="E34" s="943"/>
      <c r="F34" s="415"/>
      <c r="G34" s="25"/>
      <c r="H34" s="415"/>
      <c r="I34" s="415"/>
      <c r="J34" s="415"/>
      <c r="K34" s="415"/>
      <c r="L34" s="25">
        <v>18</v>
      </c>
      <c r="M34" s="25">
        <v>9</v>
      </c>
      <c r="N34" s="25">
        <v>10</v>
      </c>
      <c r="O34" s="25">
        <v>15</v>
      </c>
      <c r="P34" s="25">
        <v>15</v>
      </c>
      <c r="Q34" s="25"/>
      <c r="R34" s="25" t="s">
        <v>1316</v>
      </c>
      <c r="S34" s="25">
        <v>10</v>
      </c>
      <c r="T34" s="25">
        <v>10</v>
      </c>
      <c r="U34" s="601">
        <v>34</v>
      </c>
      <c r="V34" s="601" t="s">
        <v>1316</v>
      </c>
    </row>
    <row r="35" spans="1:24" s="29" customFormat="1" ht="15" x14ac:dyDescent="0.25">
      <c r="A35" s="70">
        <v>1</v>
      </c>
      <c r="B35" s="917" t="s">
        <v>20</v>
      </c>
      <c r="C35" s="375" t="s">
        <v>21</v>
      </c>
      <c r="D35" s="376" t="s">
        <v>1103</v>
      </c>
      <c r="E35" s="96">
        <v>48125449</v>
      </c>
      <c r="F35" s="102">
        <v>39587</v>
      </c>
      <c r="G35" s="211" t="s">
        <v>818</v>
      </c>
      <c r="H35" s="212">
        <v>2034</v>
      </c>
      <c r="I35" s="213">
        <v>1242</v>
      </c>
      <c r="J35" s="213">
        <v>792</v>
      </c>
      <c r="K35" s="163">
        <v>2289</v>
      </c>
      <c r="L35" s="559">
        <v>505</v>
      </c>
      <c r="M35" s="528">
        <v>355</v>
      </c>
      <c r="N35" s="585">
        <v>255</v>
      </c>
      <c r="O35" s="341" t="s">
        <v>245</v>
      </c>
      <c r="P35" s="341" t="s">
        <v>245</v>
      </c>
      <c r="Q35" s="341" t="s">
        <v>1226</v>
      </c>
      <c r="R35" s="341" t="s">
        <v>245</v>
      </c>
      <c r="S35" s="537">
        <v>382</v>
      </c>
      <c r="T35" s="537">
        <v>764</v>
      </c>
      <c r="U35" s="537">
        <v>28</v>
      </c>
      <c r="V35" s="341" t="s">
        <v>245</v>
      </c>
    </row>
    <row r="36" spans="1:24" s="29" customFormat="1" ht="15" x14ac:dyDescent="0.25">
      <c r="A36" s="70">
        <v>2</v>
      </c>
      <c r="B36" s="917" t="s">
        <v>20</v>
      </c>
      <c r="C36" s="56" t="s">
        <v>286</v>
      </c>
      <c r="D36" s="72" t="s">
        <v>156</v>
      </c>
      <c r="E36" s="123">
        <v>47821149</v>
      </c>
      <c r="F36" s="97">
        <v>39552</v>
      </c>
      <c r="G36" s="211" t="s">
        <v>818</v>
      </c>
      <c r="H36" s="212">
        <v>1472</v>
      </c>
      <c r="I36" s="204">
        <v>462</v>
      </c>
      <c r="J36" s="204">
        <v>1010</v>
      </c>
      <c r="K36" s="163">
        <v>1472</v>
      </c>
      <c r="L36" s="343" t="s">
        <v>245</v>
      </c>
      <c r="M36" s="343" t="s">
        <v>245</v>
      </c>
      <c r="N36" s="528">
        <v>185</v>
      </c>
      <c r="O36" s="528">
        <v>1010</v>
      </c>
      <c r="P36" s="341" t="s">
        <v>245</v>
      </c>
      <c r="Q36" s="341" t="s">
        <v>1226</v>
      </c>
      <c r="R36" s="341" t="s">
        <v>245</v>
      </c>
      <c r="S36" s="560">
        <v>277</v>
      </c>
      <c r="T36" s="343" t="s">
        <v>245</v>
      </c>
      <c r="U36" s="341" t="s">
        <v>245</v>
      </c>
      <c r="V36" s="341" t="s">
        <v>245</v>
      </c>
    </row>
    <row r="37" spans="1:24" s="29" customFormat="1" ht="15" x14ac:dyDescent="0.25">
      <c r="A37" s="70">
        <v>3</v>
      </c>
      <c r="B37" s="917" t="s">
        <v>5</v>
      </c>
      <c r="C37" s="56" t="s">
        <v>383</v>
      </c>
      <c r="D37" s="72" t="s">
        <v>147</v>
      </c>
      <c r="E37" s="96">
        <v>47957809</v>
      </c>
      <c r="F37" s="102">
        <v>39229</v>
      </c>
      <c r="G37" s="211" t="s">
        <v>818</v>
      </c>
      <c r="H37" s="212">
        <v>1407</v>
      </c>
      <c r="I37" s="213">
        <v>683</v>
      </c>
      <c r="J37" s="213">
        <v>724</v>
      </c>
      <c r="K37" s="163">
        <v>1407</v>
      </c>
      <c r="L37" s="341" t="s">
        <v>245</v>
      </c>
      <c r="M37" s="559">
        <v>178</v>
      </c>
      <c r="N37" s="528">
        <v>505</v>
      </c>
      <c r="O37" s="528">
        <v>710</v>
      </c>
      <c r="P37" s="341" t="s">
        <v>245</v>
      </c>
      <c r="Q37" s="341" t="s">
        <v>1226</v>
      </c>
      <c r="R37" s="341" t="s">
        <v>245</v>
      </c>
      <c r="S37" s="343"/>
      <c r="T37" s="537">
        <v>14</v>
      </c>
      <c r="U37" s="341" t="s">
        <v>245</v>
      </c>
      <c r="V37" s="341" t="s">
        <v>245</v>
      </c>
    </row>
    <row r="38" spans="1:24" s="29" customFormat="1" ht="15" x14ac:dyDescent="0.25">
      <c r="A38" s="70">
        <v>4</v>
      </c>
      <c r="B38" s="917" t="s">
        <v>65</v>
      </c>
      <c r="C38" s="56" t="s">
        <v>185</v>
      </c>
      <c r="D38" s="72" t="s">
        <v>29</v>
      </c>
      <c r="E38" s="73">
        <v>48689196</v>
      </c>
      <c r="F38" s="115">
        <v>39580</v>
      </c>
      <c r="G38" s="211" t="s">
        <v>818</v>
      </c>
      <c r="H38" s="214">
        <v>688</v>
      </c>
      <c r="I38" s="215">
        <v>688</v>
      </c>
      <c r="J38" s="215">
        <v>0</v>
      </c>
      <c r="K38" s="163">
        <v>688</v>
      </c>
      <c r="L38" s="559">
        <v>255</v>
      </c>
      <c r="M38" s="559">
        <v>178</v>
      </c>
      <c r="N38" s="528">
        <v>255</v>
      </c>
      <c r="O38" s="341" t="s">
        <v>245</v>
      </c>
      <c r="P38" s="341" t="s">
        <v>245</v>
      </c>
      <c r="Q38" s="341" t="s">
        <v>1226</v>
      </c>
      <c r="R38" s="341" t="s">
        <v>245</v>
      </c>
      <c r="S38" s="343" t="s">
        <v>245</v>
      </c>
      <c r="T38" s="343" t="s">
        <v>245</v>
      </c>
      <c r="U38" s="341" t="s">
        <v>245</v>
      </c>
      <c r="V38" s="341" t="s">
        <v>245</v>
      </c>
    </row>
    <row r="39" spans="1:24" s="29" customFormat="1" ht="15" x14ac:dyDescent="0.25">
      <c r="A39" s="70">
        <v>5</v>
      </c>
      <c r="B39" s="917" t="s">
        <v>35</v>
      </c>
      <c r="C39" s="56" t="s">
        <v>83</v>
      </c>
      <c r="D39" s="72" t="s">
        <v>296</v>
      </c>
      <c r="E39" s="345">
        <v>47847290</v>
      </c>
      <c r="F39" s="347">
        <v>39129</v>
      </c>
      <c r="G39" s="70" t="s">
        <v>818</v>
      </c>
      <c r="H39" s="216">
        <v>634</v>
      </c>
      <c r="I39" s="207">
        <v>264</v>
      </c>
      <c r="J39" s="207">
        <v>370</v>
      </c>
      <c r="K39" s="163">
        <v>634</v>
      </c>
      <c r="L39" s="341" t="s">
        <v>245</v>
      </c>
      <c r="M39" s="559">
        <v>129</v>
      </c>
      <c r="N39" s="528">
        <v>135</v>
      </c>
      <c r="O39" s="528">
        <v>370</v>
      </c>
      <c r="P39" s="341" t="s">
        <v>245</v>
      </c>
      <c r="Q39" s="341" t="s">
        <v>1226</v>
      </c>
      <c r="R39" s="341" t="s">
        <v>245</v>
      </c>
      <c r="S39" s="343" t="s">
        <v>245</v>
      </c>
      <c r="T39" s="343" t="s">
        <v>245</v>
      </c>
      <c r="U39" s="341" t="s">
        <v>245</v>
      </c>
      <c r="V39" s="341" t="s">
        <v>245</v>
      </c>
    </row>
    <row r="40" spans="1:24" s="29" customFormat="1" ht="15" x14ac:dyDescent="0.25">
      <c r="A40" s="70">
        <v>6</v>
      </c>
      <c r="B40" s="917" t="s">
        <v>35</v>
      </c>
      <c r="C40" s="56" t="s">
        <v>449</v>
      </c>
      <c r="D40" s="72" t="s">
        <v>1598</v>
      </c>
      <c r="E40" s="345">
        <v>49906450</v>
      </c>
      <c r="F40" s="347">
        <v>40130</v>
      </c>
      <c r="G40" s="211" t="s">
        <v>818</v>
      </c>
      <c r="H40" s="216">
        <v>510</v>
      </c>
      <c r="I40" s="207">
        <v>0</v>
      </c>
      <c r="J40" s="207">
        <v>514</v>
      </c>
      <c r="K40" s="163">
        <v>514</v>
      </c>
      <c r="L40" s="341" t="s">
        <v>245</v>
      </c>
      <c r="M40" s="341" t="s">
        <v>245</v>
      </c>
      <c r="N40" s="341" t="s">
        <v>245</v>
      </c>
      <c r="O40" s="528">
        <v>510</v>
      </c>
      <c r="P40" s="528">
        <v>4</v>
      </c>
      <c r="Q40" s="341" t="s">
        <v>1226</v>
      </c>
      <c r="R40" s="341" t="s">
        <v>245</v>
      </c>
      <c r="S40" s="343" t="s">
        <v>245</v>
      </c>
      <c r="T40" s="343" t="s">
        <v>245</v>
      </c>
      <c r="U40" s="341" t="s">
        <v>245</v>
      </c>
      <c r="V40" s="341" t="s">
        <v>245</v>
      </c>
    </row>
    <row r="41" spans="1:24" s="29" customFormat="1" ht="15" x14ac:dyDescent="0.25">
      <c r="A41" s="70">
        <v>7</v>
      </c>
      <c r="B41" s="917" t="s">
        <v>11</v>
      </c>
      <c r="C41" s="56" t="s">
        <v>6</v>
      </c>
      <c r="D41" s="72" t="s">
        <v>38</v>
      </c>
      <c r="E41" s="345">
        <v>49506673</v>
      </c>
      <c r="F41" s="347">
        <v>39916</v>
      </c>
      <c r="G41" s="211" t="s">
        <v>818</v>
      </c>
      <c r="H41" s="216">
        <v>510</v>
      </c>
      <c r="I41" s="207">
        <v>0</v>
      </c>
      <c r="J41" s="207">
        <v>510</v>
      </c>
      <c r="K41" s="163">
        <v>510</v>
      </c>
      <c r="L41" s="341" t="s">
        <v>245</v>
      </c>
      <c r="M41" s="341" t="s">
        <v>245</v>
      </c>
      <c r="N41" s="341" t="s">
        <v>245</v>
      </c>
      <c r="O41" s="528">
        <v>510</v>
      </c>
      <c r="P41" s="341" t="s">
        <v>245</v>
      </c>
      <c r="Q41" s="341" t="s">
        <v>1226</v>
      </c>
      <c r="R41" s="341" t="s">
        <v>245</v>
      </c>
      <c r="S41" s="343" t="s">
        <v>245</v>
      </c>
      <c r="T41" s="343" t="s">
        <v>245</v>
      </c>
      <c r="U41" s="341" t="s">
        <v>245</v>
      </c>
      <c r="V41" s="341" t="s">
        <v>245</v>
      </c>
    </row>
    <row r="42" spans="1:24" s="29" customFormat="1" ht="15" x14ac:dyDescent="0.25">
      <c r="A42" s="70">
        <v>8</v>
      </c>
      <c r="B42" s="917" t="s">
        <v>5</v>
      </c>
      <c r="C42" s="56" t="s">
        <v>347</v>
      </c>
      <c r="D42" s="72" t="s">
        <v>144</v>
      </c>
      <c r="E42" s="96">
        <v>48444308</v>
      </c>
      <c r="F42" s="102">
        <v>39405</v>
      </c>
      <c r="G42" s="211" t="s">
        <v>818</v>
      </c>
      <c r="H42" s="212">
        <v>505</v>
      </c>
      <c r="I42" s="213">
        <v>135</v>
      </c>
      <c r="J42" s="213">
        <v>370</v>
      </c>
      <c r="K42" s="163">
        <v>505</v>
      </c>
      <c r="L42" s="341" t="s">
        <v>245</v>
      </c>
      <c r="M42" s="341" t="s">
        <v>245</v>
      </c>
      <c r="N42" s="541" t="s">
        <v>1390</v>
      </c>
      <c r="O42" s="528">
        <v>370</v>
      </c>
      <c r="P42" s="341" t="s">
        <v>245</v>
      </c>
      <c r="Q42" s="341" t="s">
        <v>1226</v>
      </c>
      <c r="R42" s="341" t="s">
        <v>245</v>
      </c>
      <c r="S42" s="343" t="s">
        <v>245</v>
      </c>
      <c r="T42" s="343" t="s">
        <v>245</v>
      </c>
      <c r="U42" s="341" t="s">
        <v>245</v>
      </c>
      <c r="V42" s="341" t="s">
        <v>245</v>
      </c>
    </row>
    <row r="43" spans="1:24" s="29" customFormat="1" ht="15" x14ac:dyDescent="0.25">
      <c r="A43" s="70">
        <v>9</v>
      </c>
      <c r="B43" s="917" t="s">
        <v>61</v>
      </c>
      <c r="C43" s="56" t="s">
        <v>226</v>
      </c>
      <c r="D43" s="72" t="s">
        <v>362</v>
      </c>
      <c r="E43" s="644" t="s">
        <v>1591</v>
      </c>
      <c r="F43" s="645" t="s">
        <v>1149</v>
      </c>
      <c r="G43" s="211" t="s">
        <v>818</v>
      </c>
      <c r="H43" s="212">
        <v>504</v>
      </c>
      <c r="I43" s="213">
        <v>0</v>
      </c>
      <c r="J43" s="213">
        <v>504</v>
      </c>
      <c r="K43" s="163">
        <v>504</v>
      </c>
      <c r="L43" s="341" t="s">
        <v>245</v>
      </c>
      <c r="M43" s="341" t="s">
        <v>245</v>
      </c>
      <c r="N43" s="341" t="s">
        <v>245</v>
      </c>
      <c r="O43" s="341" t="s">
        <v>245</v>
      </c>
      <c r="P43" s="541" t="s">
        <v>1480</v>
      </c>
      <c r="Q43" s="341" t="s">
        <v>1226</v>
      </c>
      <c r="R43" s="341" t="s">
        <v>245</v>
      </c>
      <c r="S43" s="343" t="s">
        <v>245</v>
      </c>
      <c r="T43" s="343" t="s">
        <v>245</v>
      </c>
      <c r="U43" s="341" t="s">
        <v>245</v>
      </c>
      <c r="V43" s="341" t="s">
        <v>245</v>
      </c>
    </row>
    <row r="44" spans="1:24" s="29" customFormat="1" ht="15" x14ac:dyDescent="0.25">
      <c r="A44" s="70">
        <v>10</v>
      </c>
      <c r="B44" s="917" t="s">
        <v>73</v>
      </c>
      <c r="C44" s="56" t="s">
        <v>77</v>
      </c>
      <c r="D44" s="72" t="s">
        <v>358</v>
      </c>
      <c r="E44" s="644">
        <v>50219860</v>
      </c>
      <c r="F44" s="645">
        <v>39776</v>
      </c>
      <c r="G44" s="211" t="s">
        <v>818</v>
      </c>
      <c r="H44" s="212">
        <v>354</v>
      </c>
      <c r="I44" s="213">
        <v>0</v>
      </c>
      <c r="J44" s="213">
        <v>354</v>
      </c>
      <c r="K44" s="163">
        <v>354</v>
      </c>
      <c r="L44" s="341" t="s">
        <v>245</v>
      </c>
      <c r="M44" s="341" t="s">
        <v>245</v>
      </c>
      <c r="N44" s="341" t="s">
        <v>245</v>
      </c>
      <c r="O44" s="341" t="s">
        <v>245</v>
      </c>
      <c r="P44" s="528">
        <v>354</v>
      </c>
      <c r="Q44" s="341" t="s">
        <v>1226</v>
      </c>
      <c r="R44" s="341" t="s">
        <v>245</v>
      </c>
      <c r="S44" s="343" t="s">
        <v>245</v>
      </c>
      <c r="T44" s="343" t="s">
        <v>245</v>
      </c>
      <c r="U44" s="341" t="s">
        <v>245</v>
      </c>
      <c r="V44" s="341" t="s">
        <v>245</v>
      </c>
    </row>
    <row r="45" spans="1:24" s="29" customFormat="1" ht="15" x14ac:dyDescent="0.25">
      <c r="A45" s="70">
        <v>11</v>
      </c>
      <c r="B45" s="917" t="s">
        <v>20</v>
      </c>
      <c r="C45" s="56" t="s">
        <v>1003</v>
      </c>
      <c r="D45" s="72" t="s">
        <v>144</v>
      </c>
      <c r="E45" s="345">
        <v>49185370</v>
      </c>
      <c r="F45" s="347">
        <v>39924</v>
      </c>
      <c r="G45" s="211" t="s">
        <v>818</v>
      </c>
      <c r="H45" s="216">
        <v>270</v>
      </c>
      <c r="I45" s="207">
        <v>0</v>
      </c>
      <c r="J45" s="207">
        <v>270</v>
      </c>
      <c r="K45" s="163">
        <v>270</v>
      </c>
      <c r="L45" s="341" t="s">
        <v>245</v>
      </c>
      <c r="M45" s="341" t="s">
        <v>245</v>
      </c>
      <c r="N45" s="341" t="s">
        <v>245</v>
      </c>
      <c r="O45" s="565" t="s">
        <v>1376</v>
      </c>
      <c r="P45" s="341" t="s">
        <v>245</v>
      </c>
      <c r="Q45" s="341" t="s">
        <v>1226</v>
      </c>
      <c r="R45" s="341" t="s">
        <v>245</v>
      </c>
      <c r="S45" s="343" t="s">
        <v>245</v>
      </c>
      <c r="T45" s="343" t="s">
        <v>245</v>
      </c>
      <c r="U45" s="341" t="s">
        <v>245</v>
      </c>
      <c r="V45" s="341" t="s">
        <v>245</v>
      </c>
    </row>
    <row r="46" spans="1:24" s="29" customFormat="1" ht="15" x14ac:dyDescent="0.25">
      <c r="A46" s="70">
        <v>12</v>
      </c>
      <c r="B46" s="917" t="s">
        <v>5</v>
      </c>
      <c r="C46" s="56" t="s">
        <v>55</v>
      </c>
      <c r="D46" s="72" t="s">
        <v>290</v>
      </c>
      <c r="E46" s="345">
        <v>47742872</v>
      </c>
      <c r="F46" s="347">
        <v>39108</v>
      </c>
      <c r="G46" s="211" t="s">
        <v>818</v>
      </c>
      <c r="H46" s="216">
        <v>270</v>
      </c>
      <c r="I46" s="207">
        <v>0</v>
      </c>
      <c r="J46" s="207">
        <v>270</v>
      </c>
      <c r="K46" s="163">
        <v>270</v>
      </c>
      <c r="L46" s="341" t="s">
        <v>245</v>
      </c>
      <c r="M46" s="341" t="s">
        <v>245</v>
      </c>
      <c r="N46" s="341" t="s">
        <v>245</v>
      </c>
      <c r="O46" s="528">
        <v>270</v>
      </c>
      <c r="P46" s="341" t="s">
        <v>245</v>
      </c>
      <c r="Q46" s="341" t="s">
        <v>1226</v>
      </c>
      <c r="R46" s="341" t="s">
        <v>245</v>
      </c>
      <c r="S46" s="343" t="s">
        <v>245</v>
      </c>
      <c r="T46" s="343" t="s">
        <v>245</v>
      </c>
      <c r="U46" s="341" t="s">
        <v>245</v>
      </c>
      <c r="V46" s="341" t="s">
        <v>245</v>
      </c>
    </row>
    <row r="47" spans="1:24" s="29" customFormat="1" ht="15" x14ac:dyDescent="0.25">
      <c r="A47" s="70">
        <v>13</v>
      </c>
      <c r="B47" s="917" t="s">
        <v>11</v>
      </c>
      <c r="C47" s="56" t="s">
        <v>352</v>
      </c>
      <c r="D47" s="72" t="s">
        <v>30</v>
      </c>
      <c r="E47" s="345">
        <v>48125585</v>
      </c>
      <c r="F47" s="347">
        <v>39420</v>
      </c>
      <c r="G47" s="211" t="s">
        <v>818</v>
      </c>
      <c r="H47" s="216">
        <v>255</v>
      </c>
      <c r="I47" s="207">
        <v>255</v>
      </c>
      <c r="J47" s="207">
        <v>0</v>
      </c>
      <c r="K47" s="163">
        <v>255</v>
      </c>
      <c r="L47" s="560">
        <v>255</v>
      </c>
      <c r="M47" s="341" t="s">
        <v>245</v>
      </c>
      <c r="N47" s="341" t="s">
        <v>245</v>
      </c>
      <c r="O47" s="527" t="s">
        <v>245</v>
      </c>
      <c r="P47" s="341" t="s">
        <v>245</v>
      </c>
      <c r="Q47" s="341" t="s">
        <v>1226</v>
      </c>
      <c r="R47" s="341" t="s">
        <v>245</v>
      </c>
      <c r="S47" s="343" t="s">
        <v>245</v>
      </c>
      <c r="T47" s="343" t="s">
        <v>245</v>
      </c>
      <c r="U47" s="341" t="s">
        <v>245</v>
      </c>
      <c r="V47" s="341" t="s">
        <v>245</v>
      </c>
      <c r="X47" s="29" t="s">
        <v>121</v>
      </c>
    </row>
    <row r="48" spans="1:24" s="29" customFormat="1" ht="15" x14ac:dyDescent="0.25">
      <c r="A48" s="70">
        <v>14</v>
      </c>
      <c r="B48" s="917" t="s">
        <v>35</v>
      </c>
      <c r="C48" s="56" t="s">
        <v>1592</v>
      </c>
      <c r="D48" s="72" t="s">
        <v>15</v>
      </c>
      <c r="E48" s="644" t="s">
        <v>1594</v>
      </c>
      <c r="F48" s="645" t="s">
        <v>1593</v>
      </c>
      <c r="G48" s="211" t="s">
        <v>818</v>
      </c>
      <c r="H48" s="212">
        <v>254</v>
      </c>
      <c r="I48" s="213">
        <v>0</v>
      </c>
      <c r="J48" s="213">
        <v>254</v>
      </c>
      <c r="K48" s="163">
        <v>254</v>
      </c>
      <c r="L48" s="341" t="s">
        <v>245</v>
      </c>
      <c r="M48" s="341" t="s">
        <v>245</v>
      </c>
      <c r="N48" s="341" t="s">
        <v>245</v>
      </c>
      <c r="O48" s="341" t="s">
        <v>245</v>
      </c>
      <c r="P48" s="528">
        <v>254</v>
      </c>
      <c r="Q48" s="341" t="s">
        <v>1226</v>
      </c>
      <c r="R48" s="341" t="s">
        <v>245</v>
      </c>
      <c r="S48" s="343" t="s">
        <v>245</v>
      </c>
      <c r="T48" s="343" t="s">
        <v>245</v>
      </c>
      <c r="U48" s="341" t="s">
        <v>245</v>
      </c>
      <c r="V48" s="341" t="s">
        <v>245</v>
      </c>
    </row>
    <row r="49" spans="1:22" s="29" customFormat="1" ht="15" x14ac:dyDescent="0.25">
      <c r="A49" s="70">
        <v>15</v>
      </c>
      <c r="B49" s="917" t="s">
        <v>73</v>
      </c>
      <c r="C49" s="56" t="s">
        <v>558</v>
      </c>
      <c r="D49" s="72" t="s">
        <v>12</v>
      </c>
      <c r="E49" s="96">
        <v>48444308</v>
      </c>
      <c r="F49" s="102">
        <v>39405</v>
      </c>
      <c r="G49" s="211" t="s">
        <v>818</v>
      </c>
      <c r="H49" s="212">
        <v>254</v>
      </c>
      <c r="I49" s="213">
        <v>5</v>
      </c>
      <c r="J49" s="213">
        <v>254</v>
      </c>
      <c r="K49" s="163">
        <v>259</v>
      </c>
      <c r="L49" s="341" t="s">
        <v>245</v>
      </c>
      <c r="M49" s="341" t="s">
        <v>245</v>
      </c>
      <c r="N49" s="528">
        <v>5</v>
      </c>
      <c r="O49" s="341" t="s">
        <v>245</v>
      </c>
      <c r="P49" s="528">
        <v>254</v>
      </c>
      <c r="Q49" s="341" t="s">
        <v>1226</v>
      </c>
      <c r="R49" s="341" t="s">
        <v>245</v>
      </c>
      <c r="S49" s="343" t="s">
        <v>245</v>
      </c>
      <c r="T49" s="343" t="s">
        <v>245</v>
      </c>
      <c r="U49" s="341" t="s">
        <v>245</v>
      </c>
      <c r="V49" s="341" t="s">
        <v>245</v>
      </c>
    </row>
    <row r="50" spans="1:22" s="29" customFormat="1" ht="15" x14ac:dyDescent="0.25">
      <c r="A50" s="70">
        <v>16</v>
      </c>
      <c r="B50" s="917" t="s">
        <v>58</v>
      </c>
      <c r="C50" s="56" t="s">
        <v>181</v>
      </c>
      <c r="D50" s="72" t="s">
        <v>384</v>
      </c>
      <c r="E50" s="73">
        <v>46183200</v>
      </c>
      <c r="F50" s="115">
        <v>39191</v>
      </c>
      <c r="G50" s="211" t="s">
        <v>818</v>
      </c>
      <c r="H50" s="214">
        <v>200</v>
      </c>
      <c r="I50" s="215">
        <v>190</v>
      </c>
      <c r="J50" s="215">
        <v>10</v>
      </c>
      <c r="K50" s="163">
        <v>200</v>
      </c>
      <c r="L50" s="559">
        <v>5</v>
      </c>
      <c r="M50" s="341" t="s">
        <v>245</v>
      </c>
      <c r="N50" s="528">
        <v>185</v>
      </c>
      <c r="O50" s="528">
        <v>10</v>
      </c>
      <c r="P50" s="341" t="s">
        <v>245</v>
      </c>
      <c r="Q50" s="341" t="s">
        <v>1226</v>
      </c>
      <c r="R50" s="341" t="s">
        <v>245</v>
      </c>
      <c r="S50" s="343" t="s">
        <v>245</v>
      </c>
      <c r="T50" s="343" t="s">
        <v>245</v>
      </c>
      <c r="U50" s="341" t="s">
        <v>245</v>
      </c>
      <c r="V50" s="341" t="s">
        <v>245</v>
      </c>
    </row>
    <row r="51" spans="1:22" s="29" customFormat="1" ht="15" x14ac:dyDescent="0.25">
      <c r="A51" s="70">
        <v>17</v>
      </c>
      <c r="B51" s="917" t="s">
        <v>61</v>
      </c>
      <c r="C51" s="56" t="s">
        <v>314</v>
      </c>
      <c r="D51" s="72" t="s">
        <v>74</v>
      </c>
      <c r="E51" s="73">
        <v>47731907</v>
      </c>
      <c r="F51" s="115" t="s">
        <v>1051</v>
      </c>
      <c r="G51" s="211" t="s">
        <v>818</v>
      </c>
      <c r="H51" s="214">
        <v>185</v>
      </c>
      <c r="I51" s="215">
        <v>185</v>
      </c>
      <c r="J51" s="215">
        <v>0</v>
      </c>
      <c r="K51" s="163">
        <v>185</v>
      </c>
      <c r="L51" s="559">
        <v>185</v>
      </c>
      <c r="M51" s="341" t="s">
        <v>245</v>
      </c>
      <c r="N51" s="341" t="s">
        <v>245</v>
      </c>
      <c r="O51" s="341" t="s">
        <v>245</v>
      </c>
      <c r="P51" s="341" t="s">
        <v>245</v>
      </c>
      <c r="Q51" s="341" t="s">
        <v>1226</v>
      </c>
      <c r="R51" s="341" t="s">
        <v>245</v>
      </c>
      <c r="S51" s="343" t="s">
        <v>245</v>
      </c>
      <c r="T51" s="343" t="s">
        <v>245</v>
      </c>
      <c r="U51" s="341" t="s">
        <v>245</v>
      </c>
      <c r="V51" s="341" t="s">
        <v>245</v>
      </c>
    </row>
    <row r="52" spans="1:22" s="29" customFormat="1" ht="15" x14ac:dyDescent="0.25">
      <c r="A52" s="70">
        <v>18</v>
      </c>
      <c r="B52" s="917" t="s">
        <v>11</v>
      </c>
      <c r="C52" s="56" t="s">
        <v>353</v>
      </c>
      <c r="D52" s="72" t="s">
        <v>156</v>
      </c>
      <c r="E52" s="73">
        <v>47441073</v>
      </c>
      <c r="F52" s="179">
        <v>39096</v>
      </c>
      <c r="G52" s="211" t="s">
        <v>818</v>
      </c>
      <c r="H52" s="299">
        <v>185</v>
      </c>
      <c r="I52" s="466">
        <v>185</v>
      </c>
      <c r="J52" s="466">
        <v>0</v>
      </c>
      <c r="K52" s="163">
        <v>185</v>
      </c>
      <c r="L52" s="559">
        <v>185</v>
      </c>
      <c r="M52" s="341" t="s">
        <v>245</v>
      </c>
      <c r="N52" s="341" t="s">
        <v>245</v>
      </c>
      <c r="O52" s="341" t="s">
        <v>245</v>
      </c>
      <c r="P52" s="341" t="s">
        <v>245</v>
      </c>
      <c r="Q52" s="341" t="s">
        <v>1226</v>
      </c>
      <c r="R52" s="341" t="s">
        <v>245</v>
      </c>
      <c r="S52" s="343" t="s">
        <v>245</v>
      </c>
      <c r="T52" s="343" t="s">
        <v>245</v>
      </c>
      <c r="U52" s="341" t="s">
        <v>245</v>
      </c>
      <c r="V52" s="341" t="s">
        <v>245</v>
      </c>
    </row>
    <row r="53" spans="1:22" s="29" customFormat="1" ht="15" x14ac:dyDescent="0.25">
      <c r="A53" s="70">
        <v>19</v>
      </c>
      <c r="B53" s="917" t="s">
        <v>73</v>
      </c>
      <c r="C53" s="56" t="s">
        <v>1595</v>
      </c>
      <c r="D53" s="72" t="s">
        <v>34</v>
      </c>
      <c r="E53" s="667">
        <v>47776663</v>
      </c>
      <c r="F53" s="175">
        <v>39139</v>
      </c>
      <c r="G53" s="211" t="s">
        <v>818</v>
      </c>
      <c r="H53" s="212">
        <v>184</v>
      </c>
      <c r="I53" s="213">
        <v>0</v>
      </c>
      <c r="J53" s="213">
        <v>184</v>
      </c>
      <c r="K53" s="163">
        <v>184</v>
      </c>
      <c r="L53" s="341" t="s">
        <v>245</v>
      </c>
      <c r="M53" s="341" t="s">
        <v>245</v>
      </c>
      <c r="N53" s="341" t="s">
        <v>245</v>
      </c>
      <c r="O53" s="341" t="s">
        <v>245</v>
      </c>
      <c r="P53" s="528">
        <v>184</v>
      </c>
      <c r="Q53" s="341" t="s">
        <v>1226</v>
      </c>
      <c r="R53" s="341" t="s">
        <v>245</v>
      </c>
      <c r="S53" s="343" t="s">
        <v>245</v>
      </c>
      <c r="T53" s="343" t="s">
        <v>245</v>
      </c>
      <c r="U53" s="341" t="s">
        <v>245</v>
      </c>
      <c r="V53" s="341" t="s">
        <v>245</v>
      </c>
    </row>
    <row r="54" spans="1:22" s="29" customFormat="1" ht="15" x14ac:dyDescent="0.25">
      <c r="A54" s="70">
        <v>20</v>
      </c>
      <c r="B54" s="917" t="s">
        <v>28</v>
      </c>
      <c r="C54" s="56" t="s">
        <v>453</v>
      </c>
      <c r="D54" s="72" t="s">
        <v>288</v>
      </c>
      <c r="E54" s="644">
        <v>49560744</v>
      </c>
      <c r="F54" s="645">
        <v>39973</v>
      </c>
      <c r="G54" s="211" t="s">
        <v>818</v>
      </c>
      <c r="H54" s="212">
        <v>184</v>
      </c>
      <c r="I54" s="213">
        <v>0</v>
      </c>
      <c r="J54" s="213">
        <v>184</v>
      </c>
      <c r="K54" s="163">
        <v>184</v>
      </c>
      <c r="L54" s="341" t="s">
        <v>245</v>
      </c>
      <c r="M54" s="341" t="s">
        <v>245</v>
      </c>
      <c r="N54" s="341" t="s">
        <v>245</v>
      </c>
      <c r="O54" s="341" t="s">
        <v>245</v>
      </c>
      <c r="P54" s="528">
        <v>184</v>
      </c>
      <c r="Q54" s="341" t="s">
        <v>1226</v>
      </c>
      <c r="R54" s="341" t="s">
        <v>245</v>
      </c>
      <c r="S54" s="343" t="s">
        <v>245</v>
      </c>
      <c r="T54" s="343" t="s">
        <v>245</v>
      </c>
      <c r="U54" s="341" t="s">
        <v>245</v>
      </c>
      <c r="V54" s="341" t="s">
        <v>245</v>
      </c>
    </row>
    <row r="55" spans="1:22" s="29" customFormat="1" ht="15" x14ac:dyDescent="0.25">
      <c r="A55" s="70">
        <v>21</v>
      </c>
      <c r="B55" s="917" t="s">
        <v>43</v>
      </c>
      <c r="C55" s="56" t="s">
        <v>354</v>
      </c>
      <c r="D55" s="72" t="s">
        <v>32</v>
      </c>
      <c r="E55" s="73">
        <v>48614531</v>
      </c>
      <c r="F55" s="115">
        <v>39725</v>
      </c>
      <c r="G55" s="211" t="s">
        <v>818</v>
      </c>
      <c r="H55" s="214">
        <v>135</v>
      </c>
      <c r="I55" s="215">
        <v>135</v>
      </c>
      <c r="J55" s="215">
        <v>0</v>
      </c>
      <c r="K55" s="163">
        <v>135</v>
      </c>
      <c r="L55" s="559">
        <v>135</v>
      </c>
      <c r="M55" s="341" t="s">
        <v>245</v>
      </c>
      <c r="N55" s="343" t="s">
        <v>245</v>
      </c>
      <c r="O55" s="341" t="s">
        <v>245</v>
      </c>
      <c r="P55" s="341" t="s">
        <v>245</v>
      </c>
      <c r="Q55" s="341" t="s">
        <v>1226</v>
      </c>
      <c r="R55" s="341" t="s">
        <v>245</v>
      </c>
      <c r="S55" s="343" t="s">
        <v>245</v>
      </c>
      <c r="T55" s="343" t="s">
        <v>245</v>
      </c>
      <c r="U55" s="341" t="s">
        <v>245</v>
      </c>
      <c r="V55" s="341" t="s">
        <v>245</v>
      </c>
    </row>
    <row r="56" spans="1:22" s="29" customFormat="1" ht="15" x14ac:dyDescent="0.25">
      <c r="A56" s="70">
        <v>22</v>
      </c>
      <c r="B56" s="917" t="s">
        <v>8</v>
      </c>
      <c r="C56" s="56" t="s">
        <v>527</v>
      </c>
      <c r="D56" s="72" t="s">
        <v>10</v>
      </c>
      <c r="E56" s="644">
        <v>49227778</v>
      </c>
      <c r="F56" s="645" t="s">
        <v>1596</v>
      </c>
      <c r="G56" s="211" t="s">
        <v>818</v>
      </c>
      <c r="H56" s="212">
        <v>134</v>
      </c>
      <c r="I56" s="213">
        <v>0</v>
      </c>
      <c r="J56" s="213">
        <v>134</v>
      </c>
      <c r="K56" s="163">
        <v>134</v>
      </c>
      <c r="L56" s="341" t="s">
        <v>245</v>
      </c>
      <c r="M56" s="341" t="s">
        <v>245</v>
      </c>
      <c r="N56" s="341" t="s">
        <v>245</v>
      </c>
      <c r="O56" s="341" t="s">
        <v>245</v>
      </c>
      <c r="P56" s="528">
        <v>134</v>
      </c>
      <c r="Q56" s="341" t="s">
        <v>1226</v>
      </c>
      <c r="R56" s="341" t="s">
        <v>245</v>
      </c>
      <c r="S56" s="343" t="s">
        <v>245</v>
      </c>
      <c r="T56" s="343" t="s">
        <v>245</v>
      </c>
      <c r="U56" s="341" t="s">
        <v>245</v>
      </c>
      <c r="V56" s="341" t="s">
        <v>245</v>
      </c>
    </row>
    <row r="57" spans="1:22" s="29" customFormat="1" ht="15" x14ac:dyDescent="0.25">
      <c r="A57" s="70">
        <v>23</v>
      </c>
      <c r="B57" s="917" t="s">
        <v>58</v>
      </c>
      <c r="C57" s="56" t="s">
        <v>457</v>
      </c>
      <c r="D57" s="72" t="s">
        <v>32</v>
      </c>
      <c r="E57" s="644" t="s">
        <v>1597</v>
      </c>
      <c r="F57" s="645">
        <v>39874</v>
      </c>
      <c r="G57" s="211" t="s">
        <v>818</v>
      </c>
      <c r="H57" s="212">
        <v>134</v>
      </c>
      <c r="I57" s="213">
        <v>0</v>
      </c>
      <c r="J57" s="213">
        <v>134</v>
      </c>
      <c r="K57" s="163">
        <v>134</v>
      </c>
      <c r="L57" s="341" t="s">
        <v>245</v>
      </c>
      <c r="M57" s="341" t="s">
        <v>245</v>
      </c>
      <c r="N57" s="341" t="s">
        <v>245</v>
      </c>
      <c r="O57" s="341" t="s">
        <v>245</v>
      </c>
      <c r="P57" s="528">
        <v>134</v>
      </c>
      <c r="Q57" s="341" t="s">
        <v>1226</v>
      </c>
      <c r="R57" s="341" t="s">
        <v>245</v>
      </c>
      <c r="S57" s="343" t="s">
        <v>245</v>
      </c>
      <c r="T57" s="343" t="s">
        <v>245</v>
      </c>
      <c r="U57" s="341" t="s">
        <v>245</v>
      </c>
      <c r="V57" s="341" t="s">
        <v>245</v>
      </c>
    </row>
    <row r="58" spans="1:22" s="29" customFormat="1" ht="15" x14ac:dyDescent="0.25">
      <c r="A58" s="70">
        <v>24</v>
      </c>
      <c r="B58" s="917" t="s">
        <v>454</v>
      </c>
      <c r="C58" s="56" t="s">
        <v>755</v>
      </c>
      <c r="D58" s="72" t="s">
        <v>164</v>
      </c>
      <c r="E58" s="345">
        <v>47594791</v>
      </c>
      <c r="F58" s="115">
        <v>39265</v>
      </c>
      <c r="G58" s="211" t="s">
        <v>818</v>
      </c>
      <c r="H58" s="214">
        <v>99</v>
      </c>
      <c r="I58" s="215">
        <v>99</v>
      </c>
      <c r="J58" s="215">
        <v>0</v>
      </c>
      <c r="K58" s="163">
        <v>99</v>
      </c>
      <c r="L58" s="559">
        <v>5</v>
      </c>
      <c r="M58" s="559">
        <v>94</v>
      </c>
      <c r="N58" s="341" t="s">
        <v>245</v>
      </c>
      <c r="O58" s="341" t="s">
        <v>245</v>
      </c>
      <c r="P58" s="341" t="s">
        <v>245</v>
      </c>
      <c r="Q58" s="341" t="s">
        <v>1226</v>
      </c>
      <c r="R58" s="341" t="s">
        <v>245</v>
      </c>
      <c r="S58" s="343" t="s">
        <v>245</v>
      </c>
      <c r="T58" s="343" t="s">
        <v>245</v>
      </c>
      <c r="U58" s="341" t="s">
        <v>245</v>
      </c>
      <c r="V58" s="341" t="s">
        <v>245</v>
      </c>
    </row>
    <row r="59" spans="1:22" s="29" customFormat="1" ht="15" x14ac:dyDescent="0.25">
      <c r="A59" s="70">
        <v>25</v>
      </c>
      <c r="B59" s="917" t="s">
        <v>39</v>
      </c>
      <c r="C59" s="56" t="s">
        <v>351</v>
      </c>
      <c r="D59" s="72" t="s">
        <v>1102</v>
      </c>
      <c r="E59" s="345">
        <v>49133296</v>
      </c>
      <c r="F59" s="115">
        <v>39640</v>
      </c>
      <c r="G59" s="211" t="s">
        <v>818</v>
      </c>
      <c r="H59" s="214">
        <v>94</v>
      </c>
      <c r="I59" s="215">
        <v>94</v>
      </c>
      <c r="J59" s="215">
        <v>0</v>
      </c>
      <c r="K59" s="163">
        <v>94</v>
      </c>
      <c r="L59" s="341" t="s">
        <v>245</v>
      </c>
      <c r="M59" s="563" t="s">
        <v>1399</v>
      </c>
      <c r="N59" s="341" t="s">
        <v>245</v>
      </c>
      <c r="O59" s="341" t="s">
        <v>245</v>
      </c>
      <c r="P59" s="341" t="s">
        <v>245</v>
      </c>
      <c r="Q59" s="341" t="s">
        <v>1226</v>
      </c>
      <c r="R59" s="341" t="s">
        <v>245</v>
      </c>
      <c r="S59" s="343" t="s">
        <v>245</v>
      </c>
      <c r="T59" s="343" t="s">
        <v>245</v>
      </c>
      <c r="U59" s="341" t="s">
        <v>245</v>
      </c>
      <c r="V59" s="341" t="s">
        <v>245</v>
      </c>
    </row>
    <row r="60" spans="1:22" s="29" customFormat="1" ht="15" x14ac:dyDescent="0.25">
      <c r="A60" s="70">
        <v>26</v>
      </c>
      <c r="B60" s="917" t="s">
        <v>58</v>
      </c>
      <c r="C60" s="56" t="s">
        <v>438</v>
      </c>
      <c r="D60" s="72" t="s">
        <v>34</v>
      </c>
      <c r="E60" s="73">
        <v>48195043</v>
      </c>
      <c r="F60" s="115">
        <v>39666</v>
      </c>
      <c r="G60" s="211" t="s">
        <v>818</v>
      </c>
      <c r="H60" s="214">
        <v>15</v>
      </c>
      <c r="I60" s="215">
        <v>5</v>
      </c>
      <c r="J60" s="215">
        <v>10</v>
      </c>
      <c r="K60" s="163">
        <v>15</v>
      </c>
      <c r="L60" s="559">
        <v>5</v>
      </c>
      <c r="M60" s="341" t="s">
        <v>245</v>
      </c>
      <c r="N60" s="341" t="s">
        <v>245</v>
      </c>
      <c r="O60" s="528">
        <v>10</v>
      </c>
      <c r="P60" s="341" t="s">
        <v>245</v>
      </c>
      <c r="Q60" s="341" t="s">
        <v>1226</v>
      </c>
      <c r="R60" s="341" t="s">
        <v>245</v>
      </c>
      <c r="S60" s="343" t="s">
        <v>245</v>
      </c>
      <c r="T60" s="343" t="s">
        <v>245</v>
      </c>
      <c r="U60" s="341" t="s">
        <v>245</v>
      </c>
      <c r="V60" s="341" t="s">
        <v>245</v>
      </c>
    </row>
    <row r="61" spans="1:22" s="29" customFormat="1" ht="15" x14ac:dyDescent="0.25">
      <c r="A61" s="70">
        <v>27</v>
      </c>
      <c r="B61" s="917" t="s">
        <v>118</v>
      </c>
      <c r="C61" s="56" t="s">
        <v>460</v>
      </c>
      <c r="D61" s="72" t="s">
        <v>288</v>
      </c>
      <c r="E61" s="75">
        <v>49975996</v>
      </c>
      <c r="F61" s="76">
        <v>40154</v>
      </c>
      <c r="G61" s="211" t="s">
        <v>818</v>
      </c>
      <c r="H61" s="217">
        <v>10</v>
      </c>
      <c r="I61" s="218">
        <v>0</v>
      </c>
      <c r="J61" s="206">
        <v>10</v>
      </c>
      <c r="K61" s="163">
        <v>10</v>
      </c>
      <c r="L61" s="341" t="s">
        <v>245</v>
      </c>
      <c r="M61" s="341" t="s">
        <v>245</v>
      </c>
      <c r="N61" s="341" t="s">
        <v>245</v>
      </c>
      <c r="O61" s="528">
        <v>10</v>
      </c>
      <c r="P61" s="341" t="s">
        <v>245</v>
      </c>
      <c r="Q61" s="341" t="s">
        <v>1226</v>
      </c>
      <c r="R61" s="341" t="s">
        <v>245</v>
      </c>
      <c r="S61" s="343" t="s">
        <v>245</v>
      </c>
      <c r="T61" s="343" t="s">
        <v>245</v>
      </c>
      <c r="U61" s="341" t="s">
        <v>245</v>
      </c>
      <c r="V61" s="341" t="s">
        <v>245</v>
      </c>
    </row>
    <row r="62" spans="1:22" s="29" customFormat="1" ht="15" x14ac:dyDescent="0.25">
      <c r="A62" s="70">
        <v>28</v>
      </c>
      <c r="B62" s="917" t="s">
        <v>20</v>
      </c>
      <c r="C62" s="56" t="s">
        <v>252</v>
      </c>
      <c r="D62" s="72" t="s">
        <v>458</v>
      </c>
      <c r="E62" s="75">
        <v>50995581</v>
      </c>
      <c r="F62" s="99">
        <v>40040</v>
      </c>
      <c r="G62" s="211" t="s">
        <v>818</v>
      </c>
      <c r="H62" s="219">
        <v>10</v>
      </c>
      <c r="I62" s="206">
        <v>0</v>
      </c>
      <c r="J62" s="206">
        <v>10</v>
      </c>
      <c r="K62" s="163">
        <v>10</v>
      </c>
      <c r="L62" s="341" t="s">
        <v>245</v>
      </c>
      <c r="M62" s="341" t="s">
        <v>245</v>
      </c>
      <c r="N62" s="341" t="s">
        <v>245</v>
      </c>
      <c r="O62" s="528">
        <v>10</v>
      </c>
      <c r="P62" s="341" t="s">
        <v>245</v>
      </c>
      <c r="Q62" s="341" t="s">
        <v>1226</v>
      </c>
      <c r="R62" s="341" t="s">
        <v>245</v>
      </c>
      <c r="S62" s="343" t="s">
        <v>245</v>
      </c>
      <c r="T62" s="343" t="s">
        <v>245</v>
      </c>
      <c r="U62" s="341" t="s">
        <v>245</v>
      </c>
      <c r="V62" s="341" t="s">
        <v>245</v>
      </c>
    </row>
    <row r="63" spans="1:22" s="29" customFormat="1" ht="15" x14ac:dyDescent="0.25">
      <c r="A63" s="70">
        <v>29</v>
      </c>
      <c r="B63" s="917" t="s">
        <v>273</v>
      </c>
      <c r="C63" s="56" t="s">
        <v>23</v>
      </c>
      <c r="D63" s="72" t="s">
        <v>50</v>
      </c>
      <c r="E63" s="220">
        <v>49481790</v>
      </c>
      <c r="F63" s="221">
        <v>39916</v>
      </c>
      <c r="G63" s="211" t="s">
        <v>818</v>
      </c>
      <c r="H63" s="222">
        <v>10</v>
      </c>
      <c r="I63" s="223">
        <v>0</v>
      </c>
      <c r="J63" s="206">
        <v>10</v>
      </c>
      <c r="K63" s="163">
        <v>10</v>
      </c>
      <c r="L63" s="341" t="s">
        <v>245</v>
      </c>
      <c r="M63" s="341" t="s">
        <v>245</v>
      </c>
      <c r="N63" s="341" t="s">
        <v>245</v>
      </c>
      <c r="O63" s="528">
        <v>10</v>
      </c>
      <c r="P63" s="341" t="s">
        <v>245</v>
      </c>
      <c r="Q63" s="341" t="s">
        <v>1226</v>
      </c>
      <c r="R63" s="341" t="s">
        <v>245</v>
      </c>
      <c r="S63" s="343" t="s">
        <v>245</v>
      </c>
      <c r="T63" s="343" t="s">
        <v>245</v>
      </c>
      <c r="U63" s="341" t="s">
        <v>245</v>
      </c>
      <c r="V63" s="341" t="s">
        <v>245</v>
      </c>
    </row>
    <row r="64" spans="1:22" s="29" customFormat="1" ht="15" x14ac:dyDescent="0.25">
      <c r="A64" s="70">
        <v>30</v>
      </c>
      <c r="B64" s="917" t="s">
        <v>39</v>
      </c>
      <c r="C64" s="56" t="s">
        <v>682</v>
      </c>
      <c r="D64" s="72" t="s">
        <v>288</v>
      </c>
      <c r="E64" s="345">
        <v>49185370</v>
      </c>
      <c r="F64" s="347">
        <v>39924</v>
      </c>
      <c r="G64" s="211" t="s">
        <v>818</v>
      </c>
      <c r="H64" s="216">
        <v>10</v>
      </c>
      <c r="I64" s="207">
        <v>0</v>
      </c>
      <c r="J64" s="206">
        <v>10</v>
      </c>
      <c r="K64" s="163">
        <v>10</v>
      </c>
      <c r="L64" s="341" t="s">
        <v>245</v>
      </c>
      <c r="M64" s="341" t="s">
        <v>245</v>
      </c>
      <c r="N64" s="341" t="s">
        <v>245</v>
      </c>
      <c r="O64" s="528">
        <v>10</v>
      </c>
      <c r="P64" s="341" t="s">
        <v>245</v>
      </c>
      <c r="Q64" s="341" t="s">
        <v>1226</v>
      </c>
      <c r="R64" s="341" t="s">
        <v>245</v>
      </c>
      <c r="S64" s="343" t="s">
        <v>245</v>
      </c>
      <c r="T64" s="343" t="s">
        <v>245</v>
      </c>
      <c r="U64" s="341" t="s">
        <v>245</v>
      </c>
      <c r="V64" s="341" t="s">
        <v>245</v>
      </c>
    </row>
    <row r="65" spans="1:22" s="29" customFormat="1" ht="15" x14ac:dyDescent="0.25">
      <c r="A65" s="70">
        <v>31</v>
      </c>
      <c r="B65" s="917" t="s">
        <v>118</v>
      </c>
      <c r="C65" s="56" t="s">
        <v>379</v>
      </c>
      <c r="D65" s="72" t="s">
        <v>739</v>
      </c>
      <c r="E65" s="75">
        <v>49916022</v>
      </c>
      <c r="F65" s="98">
        <v>40112</v>
      </c>
      <c r="G65" s="211" t="s">
        <v>818</v>
      </c>
      <c r="H65" s="224">
        <v>10</v>
      </c>
      <c r="I65" s="225">
        <v>0</v>
      </c>
      <c r="J65" s="206">
        <v>10</v>
      </c>
      <c r="K65" s="163">
        <v>10</v>
      </c>
      <c r="L65" s="341" t="s">
        <v>245</v>
      </c>
      <c r="M65" s="341" t="s">
        <v>245</v>
      </c>
      <c r="N65" s="341" t="s">
        <v>245</v>
      </c>
      <c r="O65" s="528">
        <v>10</v>
      </c>
      <c r="P65" s="341" t="s">
        <v>245</v>
      </c>
      <c r="Q65" s="341" t="s">
        <v>1226</v>
      </c>
      <c r="R65" s="341" t="s">
        <v>245</v>
      </c>
      <c r="S65" s="343" t="s">
        <v>245</v>
      </c>
      <c r="T65" s="343" t="s">
        <v>245</v>
      </c>
      <c r="U65" s="341" t="s">
        <v>245</v>
      </c>
      <c r="V65" s="341" t="s">
        <v>245</v>
      </c>
    </row>
    <row r="66" spans="1:22" s="29" customFormat="1" ht="15" x14ac:dyDescent="0.25">
      <c r="A66" s="70">
        <v>32</v>
      </c>
      <c r="B66" s="917" t="s">
        <v>43</v>
      </c>
      <c r="C66" s="56" t="s">
        <v>111</v>
      </c>
      <c r="D66" s="72" t="s">
        <v>34</v>
      </c>
      <c r="E66" s="73">
        <v>47893712</v>
      </c>
      <c r="F66" s="115">
        <v>39199</v>
      </c>
      <c r="G66" s="211" t="s">
        <v>818</v>
      </c>
      <c r="H66" s="214">
        <v>5</v>
      </c>
      <c r="I66" s="215">
        <v>5</v>
      </c>
      <c r="J66" s="215">
        <v>0</v>
      </c>
      <c r="K66" s="163">
        <v>5</v>
      </c>
      <c r="L66" s="560">
        <v>5</v>
      </c>
      <c r="M66" s="341" t="s">
        <v>245</v>
      </c>
      <c r="N66" s="341" t="s">
        <v>245</v>
      </c>
      <c r="O66" s="341" t="s">
        <v>245</v>
      </c>
      <c r="P66" s="341" t="s">
        <v>245</v>
      </c>
      <c r="Q66" s="341" t="s">
        <v>1226</v>
      </c>
      <c r="R66" s="341" t="s">
        <v>245</v>
      </c>
      <c r="S66" s="343" t="s">
        <v>245</v>
      </c>
      <c r="T66" s="343" t="s">
        <v>245</v>
      </c>
      <c r="U66" s="341" t="s">
        <v>245</v>
      </c>
      <c r="V66" s="341" t="s">
        <v>245</v>
      </c>
    </row>
    <row r="67" spans="1:22" s="29" customFormat="1" ht="15" x14ac:dyDescent="0.25">
      <c r="A67" s="70">
        <v>33</v>
      </c>
      <c r="B67" s="917" t="s">
        <v>28</v>
      </c>
      <c r="C67" s="56" t="s">
        <v>328</v>
      </c>
      <c r="D67" s="72" t="s">
        <v>496</v>
      </c>
      <c r="E67" s="73">
        <v>48634530</v>
      </c>
      <c r="F67" s="115">
        <v>39533</v>
      </c>
      <c r="G67" s="211" t="s">
        <v>818</v>
      </c>
      <c r="H67" s="214">
        <v>5</v>
      </c>
      <c r="I67" s="215">
        <v>5</v>
      </c>
      <c r="J67" s="215">
        <v>0</v>
      </c>
      <c r="K67" s="163">
        <v>5</v>
      </c>
      <c r="L67" s="560">
        <v>5</v>
      </c>
      <c r="M67" s="341" t="s">
        <v>245</v>
      </c>
      <c r="N67" s="341" t="s">
        <v>245</v>
      </c>
      <c r="O67" s="341" t="s">
        <v>245</v>
      </c>
      <c r="P67" s="341" t="s">
        <v>245</v>
      </c>
      <c r="Q67" s="341" t="s">
        <v>1226</v>
      </c>
      <c r="R67" s="341" t="s">
        <v>245</v>
      </c>
      <c r="S67" s="343" t="s">
        <v>245</v>
      </c>
      <c r="T67" s="343" t="s">
        <v>245</v>
      </c>
      <c r="U67" s="341" t="s">
        <v>245</v>
      </c>
      <c r="V67" s="341" t="s">
        <v>245</v>
      </c>
    </row>
    <row r="68" spans="1:22" s="29" customFormat="1" ht="15" x14ac:dyDescent="0.25">
      <c r="A68" s="70">
        <v>34</v>
      </c>
      <c r="B68" s="917" t="s">
        <v>5</v>
      </c>
      <c r="C68" s="56" t="s">
        <v>386</v>
      </c>
      <c r="D68" s="72" t="s">
        <v>387</v>
      </c>
      <c r="E68" s="345">
        <v>49161023</v>
      </c>
      <c r="F68" s="348" t="s">
        <v>830</v>
      </c>
      <c r="G68" s="211" t="s">
        <v>818</v>
      </c>
      <c r="H68" s="226">
        <v>5</v>
      </c>
      <c r="I68" s="215">
        <v>5</v>
      </c>
      <c r="J68" s="215">
        <v>0</v>
      </c>
      <c r="K68" s="163">
        <v>5</v>
      </c>
      <c r="L68" s="560">
        <v>5</v>
      </c>
      <c r="M68" s="341" t="s">
        <v>245</v>
      </c>
      <c r="N68" s="341" t="s">
        <v>245</v>
      </c>
      <c r="O68" s="341" t="s">
        <v>245</v>
      </c>
      <c r="P68" s="341" t="s">
        <v>245</v>
      </c>
      <c r="Q68" s="341" t="s">
        <v>1226</v>
      </c>
      <c r="R68" s="341" t="s">
        <v>245</v>
      </c>
      <c r="S68" s="343" t="s">
        <v>245</v>
      </c>
      <c r="T68" s="343" t="s">
        <v>245</v>
      </c>
      <c r="U68" s="341" t="s">
        <v>245</v>
      </c>
      <c r="V68" s="341" t="s">
        <v>245</v>
      </c>
    </row>
    <row r="69" spans="1:22" s="29" customFormat="1" ht="15" x14ac:dyDescent="0.25">
      <c r="A69" s="70">
        <v>35</v>
      </c>
      <c r="B69" s="917" t="s">
        <v>118</v>
      </c>
      <c r="C69" s="56" t="s">
        <v>291</v>
      </c>
      <c r="D69" s="72" t="s">
        <v>1112</v>
      </c>
      <c r="E69" s="73">
        <v>49200104</v>
      </c>
      <c r="F69" s="115">
        <v>39518</v>
      </c>
      <c r="G69" s="211" t="s">
        <v>818</v>
      </c>
      <c r="H69" s="214">
        <v>5</v>
      </c>
      <c r="I69" s="215">
        <v>5</v>
      </c>
      <c r="J69" s="215">
        <v>0</v>
      </c>
      <c r="K69" s="163">
        <v>5</v>
      </c>
      <c r="L69" s="559">
        <v>5</v>
      </c>
      <c r="M69" s="341" t="s">
        <v>245</v>
      </c>
      <c r="N69" s="341" t="s">
        <v>245</v>
      </c>
      <c r="O69" s="341" t="s">
        <v>245</v>
      </c>
      <c r="P69" s="341" t="s">
        <v>245</v>
      </c>
      <c r="Q69" s="341" t="s">
        <v>1226</v>
      </c>
      <c r="R69" s="341" t="s">
        <v>245</v>
      </c>
      <c r="S69" s="343" t="s">
        <v>245</v>
      </c>
      <c r="T69" s="343" t="s">
        <v>245</v>
      </c>
      <c r="U69" s="341" t="s">
        <v>245</v>
      </c>
      <c r="V69" s="341" t="s">
        <v>245</v>
      </c>
    </row>
    <row r="70" spans="1:22" s="29" customFormat="1" ht="15" x14ac:dyDescent="0.25">
      <c r="A70" s="70">
        <v>36</v>
      </c>
      <c r="B70" s="917" t="s">
        <v>17</v>
      </c>
      <c r="C70" s="56" t="s">
        <v>790</v>
      </c>
      <c r="D70" s="72" t="s">
        <v>29</v>
      </c>
      <c r="E70" s="73">
        <v>47671545</v>
      </c>
      <c r="F70" s="115">
        <v>39140</v>
      </c>
      <c r="G70" s="211" t="s">
        <v>818</v>
      </c>
      <c r="H70" s="214">
        <v>5</v>
      </c>
      <c r="I70" s="215">
        <v>5</v>
      </c>
      <c r="J70" s="215">
        <v>0</v>
      </c>
      <c r="K70" s="163">
        <v>5</v>
      </c>
      <c r="L70" s="559">
        <v>5</v>
      </c>
      <c r="M70" s="341" t="s">
        <v>245</v>
      </c>
      <c r="N70" s="341" t="s">
        <v>245</v>
      </c>
      <c r="O70" s="341" t="s">
        <v>245</v>
      </c>
      <c r="P70" s="341" t="s">
        <v>245</v>
      </c>
      <c r="Q70" s="341" t="s">
        <v>1226</v>
      </c>
      <c r="R70" s="341" t="s">
        <v>245</v>
      </c>
      <c r="S70" s="343" t="s">
        <v>245</v>
      </c>
      <c r="T70" s="343" t="s">
        <v>245</v>
      </c>
      <c r="U70" s="341" t="s">
        <v>245</v>
      </c>
      <c r="V70" s="341" t="s">
        <v>245</v>
      </c>
    </row>
    <row r="71" spans="1:22" s="29" customFormat="1" ht="15" x14ac:dyDescent="0.25">
      <c r="A71" s="70">
        <v>37</v>
      </c>
      <c r="B71" s="917" t="s">
        <v>20</v>
      </c>
      <c r="C71" s="56" t="s">
        <v>1101</v>
      </c>
      <c r="D71" s="72" t="s">
        <v>144</v>
      </c>
      <c r="E71" s="96">
        <v>48814103</v>
      </c>
      <c r="F71" s="102">
        <v>39630</v>
      </c>
      <c r="G71" s="211" t="s">
        <v>818</v>
      </c>
      <c r="H71" s="212">
        <v>5</v>
      </c>
      <c r="I71" s="213">
        <v>5</v>
      </c>
      <c r="J71" s="213">
        <v>0</v>
      </c>
      <c r="K71" s="163">
        <v>5</v>
      </c>
      <c r="L71" s="341" t="s">
        <v>245</v>
      </c>
      <c r="M71" s="341" t="s">
        <v>245</v>
      </c>
      <c r="N71" s="528">
        <v>5</v>
      </c>
      <c r="O71" s="341" t="s">
        <v>245</v>
      </c>
      <c r="P71" s="341" t="s">
        <v>245</v>
      </c>
      <c r="Q71" s="341" t="s">
        <v>1226</v>
      </c>
      <c r="R71" s="341" t="s">
        <v>245</v>
      </c>
      <c r="S71" s="343" t="s">
        <v>245</v>
      </c>
      <c r="T71" s="343" t="s">
        <v>245</v>
      </c>
      <c r="U71" s="341" t="s">
        <v>245</v>
      </c>
      <c r="V71" s="341" t="s">
        <v>245</v>
      </c>
    </row>
    <row r="72" spans="1:22" s="29" customFormat="1" ht="15" x14ac:dyDescent="0.25">
      <c r="A72" s="70">
        <v>38</v>
      </c>
      <c r="B72" s="917" t="s">
        <v>76</v>
      </c>
      <c r="C72" s="56" t="s">
        <v>791</v>
      </c>
      <c r="D72" s="72" t="s">
        <v>38</v>
      </c>
      <c r="E72" s="73">
        <v>49137080</v>
      </c>
      <c r="F72" s="115">
        <v>39772</v>
      </c>
      <c r="G72" s="211" t="s">
        <v>818</v>
      </c>
      <c r="H72" s="214">
        <v>5</v>
      </c>
      <c r="I72" s="215">
        <v>5</v>
      </c>
      <c r="J72" s="215">
        <v>0</v>
      </c>
      <c r="K72" s="163">
        <v>5</v>
      </c>
      <c r="L72" s="559">
        <v>5</v>
      </c>
      <c r="M72" s="341" t="s">
        <v>245</v>
      </c>
      <c r="N72" s="341" t="s">
        <v>245</v>
      </c>
      <c r="O72" s="341" t="s">
        <v>245</v>
      </c>
      <c r="P72" s="341" t="s">
        <v>245</v>
      </c>
      <c r="Q72" s="341" t="s">
        <v>1226</v>
      </c>
      <c r="R72" s="341" t="s">
        <v>245</v>
      </c>
      <c r="S72" s="343" t="s">
        <v>245</v>
      </c>
      <c r="T72" s="343" t="s">
        <v>245</v>
      </c>
      <c r="U72" s="341" t="s">
        <v>245</v>
      </c>
      <c r="V72" s="341" t="s">
        <v>245</v>
      </c>
    </row>
    <row r="73" spans="1:22" s="29" customFormat="1" ht="15" x14ac:dyDescent="0.25">
      <c r="A73" s="70">
        <v>39</v>
      </c>
      <c r="B73" s="917" t="s">
        <v>73</v>
      </c>
      <c r="C73" s="56" t="s">
        <v>113</v>
      </c>
      <c r="D73" s="72" t="s">
        <v>30</v>
      </c>
      <c r="E73" s="644" t="s">
        <v>1601</v>
      </c>
      <c r="F73" s="645" t="s">
        <v>1600</v>
      </c>
      <c r="G73" s="211" t="s">
        <v>818</v>
      </c>
      <c r="H73" s="212">
        <v>4</v>
      </c>
      <c r="I73" s="213">
        <v>0</v>
      </c>
      <c r="J73" s="213">
        <v>4</v>
      </c>
      <c r="K73" s="163">
        <v>4</v>
      </c>
      <c r="L73" s="341" t="s">
        <v>245</v>
      </c>
      <c r="M73" s="341" t="s">
        <v>245</v>
      </c>
      <c r="N73" s="341" t="s">
        <v>245</v>
      </c>
      <c r="O73" s="341" t="s">
        <v>245</v>
      </c>
      <c r="P73" s="528">
        <v>4</v>
      </c>
      <c r="Q73" s="341" t="s">
        <v>1226</v>
      </c>
      <c r="R73" s="341" t="s">
        <v>245</v>
      </c>
      <c r="S73" s="343" t="s">
        <v>245</v>
      </c>
      <c r="T73" s="343" t="s">
        <v>245</v>
      </c>
      <c r="U73" s="341" t="s">
        <v>245</v>
      </c>
      <c r="V73" s="341" t="s">
        <v>245</v>
      </c>
    </row>
    <row r="74" spans="1:22" s="29" customFormat="1" ht="15" x14ac:dyDescent="0.25">
      <c r="A74" s="70">
        <v>40</v>
      </c>
      <c r="B74" s="917" t="s">
        <v>35</v>
      </c>
      <c r="C74" s="56" t="s">
        <v>1074</v>
      </c>
      <c r="D74" s="72" t="s">
        <v>288</v>
      </c>
      <c r="E74" s="644">
        <v>49022616</v>
      </c>
      <c r="F74" s="645" t="s">
        <v>1599</v>
      </c>
      <c r="G74" s="211" t="s">
        <v>818</v>
      </c>
      <c r="H74" s="212">
        <v>4</v>
      </c>
      <c r="I74" s="213">
        <v>0</v>
      </c>
      <c r="J74" s="213">
        <v>4</v>
      </c>
      <c r="K74" s="163">
        <v>4</v>
      </c>
      <c r="L74" s="341" t="s">
        <v>245</v>
      </c>
      <c r="M74" s="341" t="s">
        <v>245</v>
      </c>
      <c r="N74" s="341" t="s">
        <v>245</v>
      </c>
      <c r="O74" s="341" t="s">
        <v>245</v>
      </c>
      <c r="P74" s="528">
        <v>4</v>
      </c>
      <c r="Q74" s="341" t="s">
        <v>1226</v>
      </c>
      <c r="R74" s="341" t="s">
        <v>245</v>
      </c>
      <c r="S74" s="343" t="s">
        <v>245</v>
      </c>
      <c r="T74" s="343" t="s">
        <v>245</v>
      </c>
      <c r="U74" s="341" t="s">
        <v>245</v>
      </c>
      <c r="V74" s="341" t="s">
        <v>245</v>
      </c>
    </row>
    <row r="75" spans="1:22" s="29" customFormat="1" ht="15" x14ac:dyDescent="0.25">
      <c r="A75" s="70">
        <v>41</v>
      </c>
      <c r="B75" s="917" t="s">
        <v>35</v>
      </c>
      <c r="C75" s="56" t="s">
        <v>4</v>
      </c>
      <c r="D75" s="72" t="s">
        <v>496</v>
      </c>
      <c r="E75" s="644">
        <v>50069903</v>
      </c>
      <c r="F75" s="645">
        <v>40170</v>
      </c>
      <c r="G75" s="211" t="s">
        <v>818</v>
      </c>
      <c r="H75" s="212">
        <v>4</v>
      </c>
      <c r="I75" s="213">
        <v>0</v>
      </c>
      <c r="J75" s="213">
        <v>4</v>
      </c>
      <c r="K75" s="163">
        <v>4</v>
      </c>
      <c r="L75" s="341" t="s">
        <v>245</v>
      </c>
      <c r="M75" s="341" t="s">
        <v>245</v>
      </c>
      <c r="N75" s="341" t="s">
        <v>245</v>
      </c>
      <c r="O75" s="341" t="s">
        <v>245</v>
      </c>
      <c r="P75" s="528">
        <v>4</v>
      </c>
      <c r="Q75" s="341" t="s">
        <v>1226</v>
      </c>
      <c r="R75" s="341" t="s">
        <v>245</v>
      </c>
      <c r="S75" s="343" t="s">
        <v>245</v>
      </c>
      <c r="T75" s="343" t="s">
        <v>245</v>
      </c>
      <c r="U75" s="341" t="s">
        <v>245</v>
      </c>
      <c r="V75" s="341" t="s">
        <v>245</v>
      </c>
    </row>
    <row r="76" spans="1:22" s="29" customFormat="1" ht="15" x14ac:dyDescent="0.25">
      <c r="A76" s="70">
        <v>42</v>
      </c>
      <c r="B76" s="917" t="s">
        <v>73</v>
      </c>
      <c r="C76" s="56" t="s">
        <v>14</v>
      </c>
      <c r="D76" s="72" t="s">
        <v>22</v>
      </c>
      <c r="E76" s="644">
        <v>46803153</v>
      </c>
      <c r="F76" s="673" t="s">
        <v>1602</v>
      </c>
      <c r="G76" s="211" t="s">
        <v>818</v>
      </c>
      <c r="H76" s="212">
        <v>4</v>
      </c>
      <c r="I76" s="213">
        <v>0</v>
      </c>
      <c r="J76" s="213">
        <v>4</v>
      </c>
      <c r="K76" s="163">
        <v>4</v>
      </c>
      <c r="L76" s="341" t="s">
        <v>245</v>
      </c>
      <c r="M76" s="341" t="s">
        <v>245</v>
      </c>
      <c r="N76" s="341" t="s">
        <v>245</v>
      </c>
      <c r="O76" s="341" t="s">
        <v>245</v>
      </c>
      <c r="P76" s="528">
        <v>4</v>
      </c>
      <c r="Q76" s="341" t="s">
        <v>1226</v>
      </c>
      <c r="R76" s="341" t="s">
        <v>245</v>
      </c>
      <c r="S76" s="343" t="s">
        <v>245</v>
      </c>
      <c r="T76" s="343" t="s">
        <v>245</v>
      </c>
      <c r="U76" s="341" t="s">
        <v>245</v>
      </c>
      <c r="V76" s="341" t="s">
        <v>245</v>
      </c>
    </row>
    <row r="77" spans="1:22" s="29" customFormat="1" ht="15" x14ac:dyDescent="0.25">
      <c r="A77" s="70">
        <v>43</v>
      </c>
      <c r="B77" s="917" t="s">
        <v>8</v>
      </c>
      <c r="C77" s="56" t="s">
        <v>709</v>
      </c>
      <c r="D77" s="72" t="s">
        <v>75</v>
      </c>
      <c r="E77" s="644">
        <v>49462372</v>
      </c>
      <c r="F77" s="645" t="s">
        <v>1603</v>
      </c>
      <c r="G77" s="211" t="s">
        <v>818</v>
      </c>
      <c r="H77" s="212">
        <v>4</v>
      </c>
      <c r="I77" s="213">
        <v>0</v>
      </c>
      <c r="J77" s="213">
        <v>4</v>
      </c>
      <c r="K77" s="163">
        <v>4</v>
      </c>
      <c r="L77" s="341" t="s">
        <v>245</v>
      </c>
      <c r="M77" s="341" t="s">
        <v>245</v>
      </c>
      <c r="N77" s="341" t="s">
        <v>245</v>
      </c>
      <c r="O77" s="341" t="s">
        <v>245</v>
      </c>
      <c r="P77" s="528">
        <v>4</v>
      </c>
      <c r="Q77" s="341" t="s">
        <v>1226</v>
      </c>
      <c r="R77" s="341" t="s">
        <v>245</v>
      </c>
      <c r="S77" s="343" t="s">
        <v>245</v>
      </c>
      <c r="T77" s="343" t="s">
        <v>245</v>
      </c>
      <c r="U77" s="341" t="s">
        <v>245</v>
      </c>
      <c r="V77" s="341" t="s">
        <v>245</v>
      </c>
    </row>
    <row r="78" spans="1:22" x14ac:dyDescent="0.2">
      <c r="A78" s="19" t="s">
        <v>121</v>
      </c>
      <c r="B78" s="393"/>
      <c r="C78" s="20"/>
      <c r="D78" s="21"/>
      <c r="E78" s="32"/>
      <c r="F78" s="475"/>
      <c r="G78" s="19"/>
      <c r="H78" s="475"/>
      <c r="I78" s="475"/>
      <c r="J78" s="475"/>
      <c r="K78" s="475"/>
      <c r="L78" s="19"/>
      <c r="M78" s="19"/>
      <c r="N78" s="19"/>
      <c r="O78" s="19"/>
      <c r="P78" s="372"/>
      <c r="Q78" s="372"/>
      <c r="R78" s="19"/>
      <c r="S78" s="19"/>
      <c r="T78" s="19"/>
      <c r="U78" s="372"/>
      <c r="V78" s="19"/>
    </row>
    <row r="79" spans="1:22" ht="68.25" customHeight="1" x14ac:dyDescent="0.2">
      <c r="A79" s="862" t="s">
        <v>1211</v>
      </c>
      <c r="B79" s="802" t="s">
        <v>0</v>
      </c>
      <c r="C79" s="802" t="s">
        <v>1</v>
      </c>
      <c r="D79" s="802" t="s">
        <v>2</v>
      </c>
      <c r="E79" s="803" t="s">
        <v>123</v>
      </c>
      <c r="F79" s="804" t="s">
        <v>123</v>
      </c>
      <c r="G79" s="802" t="s">
        <v>808</v>
      </c>
      <c r="H79" s="805" t="s">
        <v>1780</v>
      </c>
      <c r="I79" s="805" t="s">
        <v>1182</v>
      </c>
      <c r="J79" s="805" t="s">
        <v>1183</v>
      </c>
      <c r="K79" s="805" t="s">
        <v>1196</v>
      </c>
      <c r="L79" s="806" t="s">
        <v>125</v>
      </c>
      <c r="M79" s="840" t="s">
        <v>1142</v>
      </c>
      <c r="N79" s="806" t="s">
        <v>126</v>
      </c>
      <c r="O79" s="807" t="s">
        <v>125</v>
      </c>
      <c r="P79" s="806" t="s">
        <v>1777</v>
      </c>
      <c r="Q79" s="807" t="s">
        <v>1776</v>
      </c>
      <c r="R79" s="806" t="s">
        <v>126</v>
      </c>
      <c r="S79" s="807" t="s">
        <v>1773</v>
      </c>
      <c r="T79" s="806" t="s">
        <v>1218</v>
      </c>
      <c r="U79" s="807" t="s">
        <v>1786</v>
      </c>
      <c r="V79" s="806" t="s">
        <v>1787</v>
      </c>
    </row>
    <row r="80" spans="1:22" ht="96" customHeight="1" x14ac:dyDescent="0.2">
      <c r="A80" s="863" t="s">
        <v>124</v>
      </c>
      <c r="B80" s="811"/>
      <c r="C80" s="811"/>
      <c r="D80" s="843" t="s">
        <v>831</v>
      </c>
      <c r="E80" s="812"/>
      <c r="F80" s="813"/>
      <c r="G80" s="811"/>
      <c r="H80" s="844" t="s">
        <v>1185</v>
      </c>
      <c r="I80" s="868" t="s">
        <v>1783</v>
      </c>
      <c r="J80" s="844" t="s">
        <v>1784</v>
      </c>
      <c r="K80" s="844" t="s">
        <v>1192</v>
      </c>
      <c r="L80" s="806" t="s">
        <v>127</v>
      </c>
      <c r="M80" s="845" t="s">
        <v>924</v>
      </c>
      <c r="N80" s="806" t="s">
        <v>128</v>
      </c>
      <c r="O80" s="807" t="s">
        <v>892</v>
      </c>
      <c r="P80" s="806" t="s">
        <v>1775</v>
      </c>
      <c r="Q80" s="807" t="s">
        <v>1778</v>
      </c>
      <c r="R80" s="806" t="s">
        <v>1779</v>
      </c>
      <c r="S80" s="807" t="s">
        <v>1180</v>
      </c>
      <c r="T80" s="806" t="s">
        <v>1781</v>
      </c>
      <c r="U80" s="807" t="s">
        <v>1359</v>
      </c>
      <c r="V80" s="806" t="s">
        <v>1221</v>
      </c>
    </row>
    <row r="81" spans="1:24" s="60" customFormat="1" ht="62.25" customHeight="1" x14ac:dyDescent="0.25">
      <c r="A81" s="843"/>
      <c r="B81" s="843"/>
      <c r="C81" s="843" t="s">
        <v>121</v>
      </c>
      <c r="D81" s="864"/>
      <c r="E81" s="865"/>
      <c r="F81" s="866"/>
      <c r="G81" s="843"/>
      <c r="H81" s="843"/>
      <c r="I81" s="843"/>
      <c r="J81" s="843"/>
      <c r="K81" s="843"/>
      <c r="L81" s="818" t="s">
        <v>122</v>
      </c>
      <c r="M81" s="850">
        <v>45148</v>
      </c>
      <c r="N81" s="818" t="s">
        <v>129</v>
      </c>
      <c r="O81" s="820" t="s">
        <v>897</v>
      </c>
      <c r="P81" s="820" t="s">
        <v>1249</v>
      </c>
      <c r="Q81" s="820" t="s">
        <v>1140</v>
      </c>
      <c r="R81" s="820" t="s">
        <v>1210</v>
      </c>
      <c r="S81" s="851">
        <v>45122</v>
      </c>
      <c r="T81" s="851">
        <v>45155</v>
      </c>
      <c r="U81" s="820" t="s">
        <v>1222</v>
      </c>
      <c r="V81" s="820" t="s">
        <v>1224</v>
      </c>
    </row>
    <row r="82" spans="1:24" x14ac:dyDescent="0.2">
      <c r="A82" s="825"/>
      <c r="B82" s="825"/>
      <c r="C82" s="825" t="s">
        <v>121</v>
      </c>
      <c r="D82" s="825" t="s">
        <v>121</v>
      </c>
      <c r="E82" s="826"/>
      <c r="F82" s="827"/>
      <c r="G82" s="825"/>
      <c r="H82" s="825"/>
      <c r="I82" s="825"/>
      <c r="J82" s="825"/>
      <c r="K82" s="825"/>
      <c r="L82" s="829">
        <v>0.5</v>
      </c>
      <c r="M82" s="829">
        <v>0.5</v>
      </c>
      <c r="N82" s="829">
        <v>0.5</v>
      </c>
      <c r="O82" s="828">
        <v>1</v>
      </c>
      <c r="P82" s="828">
        <v>1</v>
      </c>
      <c r="Q82" s="828">
        <v>1</v>
      </c>
      <c r="R82" s="828">
        <v>1</v>
      </c>
      <c r="S82" s="829">
        <v>0.5</v>
      </c>
      <c r="T82" s="829">
        <v>0.5</v>
      </c>
      <c r="U82" s="828">
        <v>1</v>
      </c>
      <c r="V82" s="828">
        <v>1</v>
      </c>
    </row>
    <row r="83" spans="1:24" x14ac:dyDescent="0.2">
      <c r="A83" s="943" t="s">
        <v>891</v>
      </c>
      <c r="B83" s="943"/>
      <c r="C83" s="943"/>
      <c r="D83" s="943"/>
      <c r="E83" s="943"/>
      <c r="F83" s="603"/>
      <c r="G83" s="33"/>
      <c r="H83" s="603"/>
      <c r="I83" s="603"/>
      <c r="J83" s="603"/>
      <c r="K83" s="603"/>
      <c r="L83" s="25">
        <v>17</v>
      </c>
      <c r="M83" s="25">
        <v>13</v>
      </c>
      <c r="N83" s="25">
        <v>15</v>
      </c>
      <c r="O83" s="25">
        <v>17</v>
      </c>
      <c r="P83" s="25">
        <v>10</v>
      </c>
      <c r="Q83" s="25"/>
      <c r="R83" s="25">
        <v>12</v>
      </c>
      <c r="S83" s="25" t="s">
        <v>1316</v>
      </c>
      <c r="T83" s="25" t="s">
        <v>1316</v>
      </c>
      <c r="U83" s="601">
        <v>30</v>
      </c>
      <c r="V83" s="601">
        <v>11</v>
      </c>
    </row>
    <row r="84" spans="1:24" s="29" customFormat="1" ht="15" x14ac:dyDescent="0.25">
      <c r="A84" s="70">
        <v>1</v>
      </c>
      <c r="B84" s="917" t="s">
        <v>20</v>
      </c>
      <c r="C84" s="375" t="s">
        <v>219</v>
      </c>
      <c r="D84" s="376" t="s">
        <v>259</v>
      </c>
      <c r="E84" s="124">
        <v>47576741</v>
      </c>
      <c r="F84" s="97">
        <v>39092</v>
      </c>
      <c r="G84" s="211" t="s">
        <v>818</v>
      </c>
      <c r="H84" s="212">
        <v>1926</v>
      </c>
      <c r="I84" s="213">
        <v>888</v>
      </c>
      <c r="J84" s="213">
        <v>1038</v>
      </c>
      <c r="K84" s="163">
        <v>1926</v>
      </c>
      <c r="L84" s="560">
        <v>355</v>
      </c>
      <c r="M84" s="560">
        <v>178</v>
      </c>
      <c r="N84" s="560">
        <v>355</v>
      </c>
      <c r="O84" s="537">
        <v>1010</v>
      </c>
      <c r="P84" s="341"/>
      <c r="Q84" s="341" t="s">
        <v>1226</v>
      </c>
      <c r="R84" s="341" t="s">
        <v>245</v>
      </c>
      <c r="S84" s="343" t="s">
        <v>245</v>
      </c>
      <c r="T84" s="343" t="s">
        <v>245</v>
      </c>
      <c r="U84" s="537">
        <v>28</v>
      </c>
      <c r="V84" s="341" t="s">
        <v>245</v>
      </c>
    </row>
    <row r="85" spans="1:24" s="29" customFormat="1" ht="15" x14ac:dyDescent="0.25">
      <c r="A85" s="70">
        <v>2</v>
      </c>
      <c r="B85" s="917" t="s">
        <v>58</v>
      </c>
      <c r="C85" s="56" t="s">
        <v>461</v>
      </c>
      <c r="D85" s="72" t="s">
        <v>156</v>
      </c>
      <c r="E85" s="90">
        <v>49707213</v>
      </c>
      <c r="F85" s="176">
        <v>40070</v>
      </c>
      <c r="G85" s="211" t="s">
        <v>818</v>
      </c>
      <c r="H85" s="231">
        <v>774</v>
      </c>
      <c r="I85" s="232">
        <v>0</v>
      </c>
      <c r="J85" s="232">
        <v>774</v>
      </c>
      <c r="K85" s="163">
        <v>774</v>
      </c>
      <c r="L85" s="343" t="s">
        <v>245</v>
      </c>
      <c r="M85" s="343" t="s">
        <v>245</v>
      </c>
      <c r="N85" s="343" t="s">
        <v>245</v>
      </c>
      <c r="O85" s="537">
        <v>270</v>
      </c>
      <c r="P85" s="528">
        <v>504</v>
      </c>
      <c r="Q85" s="341" t="s">
        <v>1226</v>
      </c>
      <c r="R85" s="341" t="s">
        <v>245</v>
      </c>
      <c r="S85" s="343" t="s">
        <v>245</v>
      </c>
      <c r="T85" s="343" t="s">
        <v>245</v>
      </c>
      <c r="U85" s="341" t="s">
        <v>245</v>
      </c>
      <c r="V85" s="341" t="s">
        <v>245</v>
      </c>
    </row>
    <row r="86" spans="1:24" s="29" customFormat="1" ht="15" x14ac:dyDescent="0.25">
      <c r="A86" s="70">
        <v>3</v>
      </c>
      <c r="B86" s="917" t="s">
        <v>20</v>
      </c>
      <c r="C86" s="56" t="s">
        <v>185</v>
      </c>
      <c r="D86" s="72" t="s">
        <v>29</v>
      </c>
      <c r="E86" s="345">
        <v>48689196</v>
      </c>
      <c r="F86" s="85">
        <v>39580</v>
      </c>
      <c r="G86" s="211" t="s">
        <v>818</v>
      </c>
      <c r="H86" s="227">
        <v>710</v>
      </c>
      <c r="I86" s="210">
        <v>0</v>
      </c>
      <c r="J86" s="210">
        <v>710</v>
      </c>
      <c r="K86" s="163">
        <v>710</v>
      </c>
      <c r="L86" s="343" t="s">
        <v>245</v>
      </c>
      <c r="M86" s="343" t="s">
        <v>245</v>
      </c>
      <c r="N86" s="343" t="s">
        <v>245</v>
      </c>
      <c r="O86" s="537">
        <v>710</v>
      </c>
      <c r="P86" s="341"/>
      <c r="Q86" s="341" t="s">
        <v>1226</v>
      </c>
      <c r="R86" s="341" t="s">
        <v>245</v>
      </c>
      <c r="S86" s="343" t="s">
        <v>245</v>
      </c>
      <c r="T86" s="343" t="s">
        <v>245</v>
      </c>
      <c r="U86" s="341" t="s">
        <v>245</v>
      </c>
      <c r="V86" s="341" t="s">
        <v>245</v>
      </c>
    </row>
    <row r="87" spans="1:24" s="29" customFormat="1" ht="15" x14ac:dyDescent="0.25">
      <c r="A87" s="70">
        <v>4</v>
      </c>
      <c r="B87" s="917" t="s">
        <v>39</v>
      </c>
      <c r="C87" s="56" t="s">
        <v>357</v>
      </c>
      <c r="D87" s="72" t="s">
        <v>358</v>
      </c>
      <c r="E87" s="114">
        <v>48889455</v>
      </c>
      <c r="F87" s="74">
        <v>39602</v>
      </c>
      <c r="G87" s="211" t="s">
        <v>818</v>
      </c>
      <c r="H87" s="214">
        <v>659</v>
      </c>
      <c r="I87" s="215">
        <v>139</v>
      </c>
      <c r="J87" s="215">
        <v>520</v>
      </c>
      <c r="K87" s="163">
        <v>659</v>
      </c>
      <c r="L87" s="560">
        <v>134</v>
      </c>
      <c r="M87" s="343" t="s">
        <v>245</v>
      </c>
      <c r="N87" s="560">
        <v>5</v>
      </c>
      <c r="O87" s="537">
        <v>510</v>
      </c>
      <c r="P87" s="341"/>
      <c r="Q87" s="341" t="s">
        <v>1226</v>
      </c>
      <c r="R87" s="341" t="s">
        <v>245</v>
      </c>
      <c r="S87" s="343" t="s">
        <v>245</v>
      </c>
      <c r="T87" s="343" t="s">
        <v>245</v>
      </c>
      <c r="U87" s="341" t="s">
        <v>245</v>
      </c>
      <c r="V87" s="537">
        <v>10</v>
      </c>
    </row>
    <row r="88" spans="1:24" s="29" customFormat="1" ht="15" x14ac:dyDescent="0.25">
      <c r="A88" s="70">
        <v>5</v>
      </c>
      <c r="B88" s="917" t="s">
        <v>76</v>
      </c>
      <c r="C88" s="56" t="s">
        <v>266</v>
      </c>
      <c r="D88" s="72" t="s">
        <v>356</v>
      </c>
      <c r="E88" s="345">
        <v>47849337</v>
      </c>
      <c r="F88" s="347">
        <v>39100</v>
      </c>
      <c r="G88" s="211" t="s">
        <v>818</v>
      </c>
      <c r="H88" s="216">
        <v>644</v>
      </c>
      <c r="I88" s="207">
        <v>134</v>
      </c>
      <c r="J88" s="207">
        <v>510</v>
      </c>
      <c r="K88" s="163">
        <v>644</v>
      </c>
      <c r="L88" s="560">
        <v>134</v>
      </c>
      <c r="M88" s="343" t="s">
        <v>245</v>
      </c>
      <c r="N88" s="343" t="s">
        <v>245</v>
      </c>
      <c r="O88" s="537">
        <v>510</v>
      </c>
      <c r="P88" s="341"/>
      <c r="Q88" s="341" t="s">
        <v>1226</v>
      </c>
      <c r="R88" s="341" t="s">
        <v>245</v>
      </c>
      <c r="S88" s="343" t="s">
        <v>245</v>
      </c>
      <c r="T88" s="343" t="s">
        <v>245</v>
      </c>
      <c r="U88" s="341" t="s">
        <v>245</v>
      </c>
      <c r="V88" s="341" t="s">
        <v>245</v>
      </c>
    </row>
    <row r="89" spans="1:24" s="29" customFormat="1" ht="15" x14ac:dyDescent="0.25">
      <c r="A89" s="77">
        <v>6</v>
      </c>
      <c r="B89" s="917" t="s">
        <v>11</v>
      </c>
      <c r="C89" s="56" t="s">
        <v>352</v>
      </c>
      <c r="D89" s="72" t="s">
        <v>30</v>
      </c>
      <c r="E89" s="124">
        <v>48135585</v>
      </c>
      <c r="F89" s="148">
        <v>39420</v>
      </c>
      <c r="G89" s="211" t="s">
        <v>818</v>
      </c>
      <c r="H89" s="228">
        <v>508</v>
      </c>
      <c r="I89" s="229">
        <v>138</v>
      </c>
      <c r="J89" s="229">
        <v>370</v>
      </c>
      <c r="K89" s="163">
        <v>508</v>
      </c>
      <c r="L89" s="343" t="s">
        <v>245</v>
      </c>
      <c r="M89" s="560">
        <v>3</v>
      </c>
      <c r="N89" s="560">
        <v>135</v>
      </c>
      <c r="O89" s="537">
        <v>370</v>
      </c>
      <c r="P89" s="341"/>
      <c r="Q89" s="341" t="s">
        <v>1226</v>
      </c>
      <c r="R89" s="341" t="s">
        <v>245</v>
      </c>
      <c r="S89" s="343" t="s">
        <v>245</v>
      </c>
      <c r="T89" s="343" t="s">
        <v>245</v>
      </c>
      <c r="U89" s="341" t="s">
        <v>245</v>
      </c>
      <c r="V89" s="341" t="s">
        <v>245</v>
      </c>
    </row>
    <row r="90" spans="1:24" s="29" customFormat="1" ht="15" x14ac:dyDescent="0.25">
      <c r="A90" s="70">
        <v>7</v>
      </c>
      <c r="B90" s="917" t="s">
        <v>11</v>
      </c>
      <c r="C90" s="56" t="s">
        <v>204</v>
      </c>
      <c r="D90" s="72" t="s">
        <v>15</v>
      </c>
      <c r="E90" s="345">
        <v>48899261</v>
      </c>
      <c r="F90" s="347">
        <v>39708</v>
      </c>
      <c r="G90" s="211" t="s">
        <v>818</v>
      </c>
      <c r="H90" s="216">
        <v>465</v>
      </c>
      <c r="I90" s="207">
        <v>465</v>
      </c>
      <c r="J90" s="207">
        <v>0</v>
      </c>
      <c r="K90" s="163">
        <v>465</v>
      </c>
      <c r="L90" s="560">
        <v>185</v>
      </c>
      <c r="M90" s="343" t="s">
        <v>245</v>
      </c>
      <c r="N90" s="343" t="s">
        <v>245</v>
      </c>
      <c r="O90" s="343" t="s">
        <v>245</v>
      </c>
      <c r="P90" s="341"/>
      <c r="Q90" s="341" t="s">
        <v>1226</v>
      </c>
      <c r="R90" s="559">
        <v>280</v>
      </c>
      <c r="S90" s="343" t="s">
        <v>245</v>
      </c>
      <c r="T90" s="343" t="s">
        <v>245</v>
      </c>
      <c r="U90" s="341" t="s">
        <v>245</v>
      </c>
      <c r="V90" s="341" t="s">
        <v>245</v>
      </c>
    </row>
    <row r="91" spans="1:24" s="29" customFormat="1" ht="15" x14ac:dyDescent="0.25">
      <c r="A91" s="70">
        <v>8</v>
      </c>
      <c r="B91" s="917" t="s">
        <v>20</v>
      </c>
      <c r="C91" s="56" t="s">
        <v>1004</v>
      </c>
      <c r="D91" s="72" t="s">
        <v>288</v>
      </c>
      <c r="E91" s="75">
        <v>49388260</v>
      </c>
      <c r="F91" s="99">
        <v>39859</v>
      </c>
      <c r="G91" s="211" t="s">
        <v>818</v>
      </c>
      <c r="H91" s="219">
        <v>370</v>
      </c>
      <c r="I91" s="206">
        <v>0</v>
      </c>
      <c r="J91" s="206">
        <v>370</v>
      </c>
      <c r="K91" s="163">
        <v>370</v>
      </c>
      <c r="L91" s="343" t="s">
        <v>245</v>
      </c>
      <c r="M91" s="343" t="s">
        <v>245</v>
      </c>
      <c r="N91" s="343" t="s">
        <v>245</v>
      </c>
      <c r="O91" s="537">
        <v>370</v>
      </c>
      <c r="P91" s="341"/>
      <c r="Q91" s="341" t="s">
        <v>1226</v>
      </c>
      <c r="R91" s="341" t="s">
        <v>245</v>
      </c>
      <c r="S91" s="343" t="s">
        <v>245</v>
      </c>
      <c r="T91" s="343" t="s">
        <v>245</v>
      </c>
      <c r="U91" s="341" t="s">
        <v>245</v>
      </c>
      <c r="V91" s="341" t="s">
        <v>245</v>
      </c>
    </row>
    <row r="92" spans="1:24" s="29" customFormat="1" ht="15" x14ac:dyDescent="0.25">
      <c r="A92" s="70">
        <v>9</v>
      </c>
      <c r="B92" s="917" t="s">
        <v>58</v>
      </c>
      <c r="C92" s="56" t="s">
        <v>438</v>
      </c>
      <c r="D92" s="72" t="s">
        <v>34</v>
      </c>
      <c r="E92" s="73">
        <v>48195043</v>
      </c>
      <c r="F92" s="115">
        <v>39666</v>
      </c>
      <c r="G92" s="211" t="s">
        <v>818</v>
      </c>
      <c r="H92" s="57">
        <v>354</v>
      </c>
      <c r="I92" s="215">
        <v>0</v>
      </c>
      <c r="J92" s="669">
        <v>354</v>
      </c>
      <c r="K92" s="163">
        <v>354</v>
      </c>
      <c r="L92" s="352" t="s">
        <v>245</v>
      </c>
      <c r="M92" s="343" t="s">
        <v>245</v>
      </c>
      <c r="N92" s="343" t="s">
        <v>245</v>
      </c>
      <c r="O92" s="343" t="s">
        <v>245</v>
      </c>
      <c r="P92" s="541" t="s">
        <v>1427</v>
      </c>
      <c r="Q92" s="341" t="s">
        <v>1226</v>
      </c>
      <c r="R92" s="341" t="s">
        <v>245</v>
      </c>
      <c r="S92" s="343" t="s">
        <v>245</v>
      </c>
      <c r="T92" s="343" t="s">
        <v>245</v>
      </c>
      <c r="U92" s="341" t="s">
        <v>245</v>
      </c>
      <c r="V92" s="341" t="s">
        <v>245</v>
      </c>
    </row>
    <row r="93" spans="1:24" s="29" customFormat="1" ht="15" x14ac:dyDescent="0.25">
      <c r="A93" s="70">
        <v>10</v>
      </c>
      <c r="B93" s="917" t="s">
        <v>16</v>
      </c>
      <c r="C93" s="56" t="s">
        <v>354</v>
      </c>
      <c r="D93" s="72" t="s">
        <v>57</v>
      </c>
      <c r="E93" s="114">
        <v>48982409</v>
      </c>
      <c r="F93" s="74">
        <v>39678</v>
      </c>
      <c r="G93" s="211" t="s">
        <v>818</v>
      </c>
      <c r="H93" s="214">
        <v>275</v>
      </c>
      <c r="I93" s="215">
        <v>5</v>
      </c>
      <c r="J93" s="215">
        <v>270</v>
      </c>
      <c r="K93" s="163">
        <v>275</v>
      </c>
      <c r="L93" s="343" t="s">
        <v>245</v>
      </c>
      <c r="M93" s="343" t="s">
        <v>245</v>
      </c>
      <c r="N93" s="560">
        <v>5</v>
      </c>
      <c r="O93" s="537">
        <v>270</v>
      </c>
      <c r="P93" s="341"/>
      <c r="Q93" s="341" t="s">
        <v>1226</v>
      </c>
      <c r="R93" s="341" t="s">
        <v>245</v>
      </c>
      <c r="S93" s="343" t="s">
        <v>245</v>
      </c>
      <c r="T93" s="343" t="s">
        <v>245</v>
      </c>
      <c r="U93" s="341" t="s">
        <v>245</v>
      </c>
      <c r="V93" s="341" t="s">
        <v>245</v>
      </c>
    </row>
    <row r="94" spans="1:24" s="29" customFormat="1" ht="15" x14ac:dyDescent="0.25">
      <c r="A94" s="70">
        <v>11</v>
      </c>
      <c r="B94" s="917" t="s">
        <v>61</v>
      </c>
      <c r="C94" s="56" t="s">
        <v>385</v>
      </c>
      <c r="D94" s="72" t="s">
        <v>34</v>
      </c>
      <c r="E94" s="345">
        <v>47936714</v>
      </c>
      <c r="F94" s="185">
        <v>39297</v>
      </c>
      <c r="G94" s="211" t="s">
        <v>818</v>
      </c>
      <c r="H94" s="228">
        <v>260</v>
      </c>
      <c r="I94" s="229">
        <v>260</v>
      </c>
      <c r="J94" s="229">
        <v>0</v>
      </c>
      <c r="K94" s="163">
        <v>260</v>
      </c>
      <c r="L94" s="560">
        <v>5</v>
      </c>
      <c r="M94" s="343" t="s">
        <v>245</v>
      </c>
      <c r="N94" s="560">
        <v>255</v>
      </c>
      <c r="O94" s="343" t="s">
        <v>245</v>
      </c>
      <c r="P94" s="341"/>
      <c r="Q94" s="341" t="s">
        <v>1226</v>
      </c>
      <c r="R94" s="341" t="s">
        <v>245</v>
      </c>
      <c r="S94" s="343" t="s">
        <v>245</v>
      </c>
      <c r="T94" s="343" t="s">
        <v>245</v>
      </c>
      <c r="U94" s="341" t="s">
        <v>245</v>
      </c>
      <c r="V94" s="341" t="s">
        <v>245</v>
      </c>
      <c r="X94" s="29" t="s">
        <v>121</v>
      </c>
    </row>
    <row r="95" spans="1:24" s="29" customFormat="1" ht="15" x14ac:dyDescent="0.25">
      <c r="A95" s="70">
        <v>12</v>
      </c>
      <c r="B95" s="917" t="s">
        <v>39</v>
      </c>
      <c r="C95" s="56" t="s">
        <v>355</v>
      </c>
      <c r="D95" s="72" t="s">
        <v>167</v>
      </c>
      <c r="E95" s="114">
        <v>47729917</v>
      </c>
      <c r="F95" s="74">
        <v>39111</v>
      </c>
      <c r="G95" s="211" t="s">
        <v>818</v>
      </c>
      <c r="H95" s="214">
        <v>255</v>
      </c>
      <c r="I95" s="215">
        <v>255</v>
      </c>
      <c r="J95" s="215">
        <v>0</v>
      </c>
      <c r="K95" s="163">
        <v>255</v>
      </c>
      <c r="L95" s="560">
        <v>255</v>
      </c>
      <c r="M95" s="343" t="s">
        <v>245</v>
      </c>
      <c r="N95" s="343" t="s">
        <v>245</v>
      </c>
      <c r="O95" s="343" t="s">
        <v>245</v>
      </c>
      <c r="P95" s="341"/>
      <c r="Q95" s="341" t="s">
        <v>1226</v>
      </c>
      <c r="R95" s="341" t="s">
        <v>245</v>
      </c>
      <c r="S95" s="343" t="s">
        <v>245</v>
      </c>
      <c r="T95" s="343" t="s">
        <v>245</v>
      </c>
      <c r="U95" s="341" t="s">
        <v>245</v>
      </c>
      <c r="V95" s="341" t="s">
        <v>245</v>
      </c>
    </row>
    <row r="96" spans="1:24" s="29" customFormat="1" ht="15" x14ac:dyDescent="0.25">
      <c r="A96" s="70">
        <v>13</v>
      </c>
      <c r="B96" s="917" t="s">
        <v>73</v>
      </c>
      <c r="C96" s="56" t="s">
        <v>252</v>
      </c>
      <c r="D96" s="72" t="s">
        <v>475</v>
      </c>
      <c r="E96" s="644">
        <v>49468225</v>
      </c>
      <c r="F96" s="645">
        <v>39932</v>
      </c>
      <c r="G96" s="211" t="s">
        <v>818</v>
      </c>
      <c r="H96" s="350">
        <v>254</v>
      </c>
      <c r="I96" s="466">
        <v>0</v>
      </c>
      <c r="J96" s="149">
        <v>254</v>
      </c>
      <c r="K96" s="137">
        <v>254</v>
      </c>
      <c r="L96" s="352" t="s">
        <v>245</v>
      </c>
      <c r="M96" s="343" t="s">
        <v>245</v>
      </c>
      <c r="N96" s="343" t="s">
        <v>245</v>
      </c>
      <c r="O96" s="343" t="s">
        <v>245</v>
      </c>
      <c r="P96" s="528">
        <v>254</v>
      </c>
      <c r="Q96" s="341" t="s">
        <v>1226</v>
      </c>
      <c r="R96" s="341" t="s">
        <v>245</v>
      </c>
      <c r="S96" s="343" t="s">
        <v>245</v>
      </c>
      <c r="T96" s="343" t="s">
        <v>245</v>
      </c>
      <c r="U96" s="341" t="s">
        <v>245</v>
      </c>
      <c r="V96" s="341" t="s">
        <v>245</v>
      </c>
    </row>
    <row r="97" spans="1:22" s="29" customFormat="1" ht="15" x14ac:dyDescent="0.25">
      <c r="A97" s="70">
        <v>14</v>
      </c>
      <c r="B97" s="917" t="s">
        <v>35</v>
      </c>
      <c r="C97" s="56" t="s">
        <v>1604</v>
      </c>
      <c r="D97" s="72" t="s">
        <v>29</v>
      </c>
      <c r="E97" s="644">
        <v>48285090</v>
      </c>
      <c r="F97" s="645">
        <v>39317</v>
      </c>
      <c r="G97" s="211" t="s">
        <v>818</v>
      </c>
      <c r="H97" s="350">
        <v>254</v>
      </c>
      <c r="I97" s="466">
        <v>0</v>
      </c>
      <c r="J97" s="149">
        <v>254</v>
      </c>
      <c r="K97" s="137">
        <v>254</v>
      </c>
      <c r="L97" s="352" t="s">
        <v>245</v>
      </c>
      <c r="M97" s="343" t="s">
        <v>245</v>
      </c>
      <c r="N97" s="343" t="s">
        <v>245</v>
      </c>
      <c r="O97" s="343" t="s">
        <v>245</v>
      </c>
      <c r="P97" s="528">
        <v>254</v>
      </c>
      <c r="Q97" s="341" t="s">
        <v>1226</v>
      </c>
      <c r="R97" s="341" t="s">
        <v>245</v>
      </c>
      <c r="S97" s="343" t="s">
        <v>245</v>
      </c>
      <c r="T97" s="343" t="s">
        <v>245</v>
      </c>
      <c r="U97" s="341" t="s">
        <v>245</v>
      </c>
      <c r="V97" s="341" t="s">
        <v>245</v>
      </c>
    </row>
    <row r="98" spans="1:22" s="29" customFormat="1" ht="15" x14ac:dyDescent="0.25">
      <c r="A98" s="70">
        <v>15</v>
      </c>
      <c r="B98" s="917" t="s">
        <v>20</v>
      </c>
      <c r="C98" s="56" t="s">
        <v>388</v>
      </c>
      <c r="D98" s="72" t="s">
        <v>389</v>
      </c>
      <c r="E98" s="124">
        <v>47464492</v>
      </c>
      <c r="F98" s="97">
        <v>39192</v>
      </c>
      <c r="G98" s="211" t="s">
        <v>818</v>
      </c>
      <c r="H98" s="212">
        <v>195</v>
      </c>
      <c r="I98" s="213">
        <v>185</v>
      </c>
      <c r="J98" s="213">
        <v>10</v>
      </c>
      <c r="K98" s="163">
        <v>195</v>
      </c>
      <c r="L98" s="343" t="s">
        <v>245</v>
      </c>
      <c r="M98" s="343" t="s">
        <v>245</v>
      </c>
      <c r="N98" s="560">
        <v>185</v>
      </c>
      <c r="O98" s="530">
        <v>10</v>
      </c>
      <c r="P98" s="341"/>
      <c r="Q98" s="341" t="s">
        <v>1226</v>
      </c>
      <c r="R98" s="341" t="s">
        <v>245</v>
      </c>
      <c r="S98" s="343" t="s">
        <v>245</v>
      </c>
      <c r="T98" s="343" t="s">
        <v>245</v>
      </c>
      <c r="U98" s="341" t="s">
        <v>245</v>
      </c>
      <c r="V98" s="341" t="s">
        <v>245</v>
      </c>
    </row>
    <row r="99" spans="1:22" s="29" customFormat="1" ht="15" x14ac:dyDescent="0.25">
      <c r="A99" s="77">
        <v>16</v>
      </c>
      <c r="B99" s="917" t="s">
        <v>11</v>
      </c>
      <c r="C99" s="56" t="s">
        <v>261</v>
      </c>
      <c r="D99" s="72" t="s">
        <v>262</v>
      </c>
      <c r="E99" s="345">
        <v>45897407</v>
      </c>
      <c r="F99" s="347">
        <v>40100</v>
      </c>
      <c r="G99" s="211" t="s">
        <v>818</v>
      </c>
      <c r="H99" s="216">
        <v>185</v>
      </c>
      <c r="I99" s="207">
        <v>185</v>
      </c>
      <c r="J99" s="207">
        <v>0</v>
      </c>
      <c r="K99" s="163">
        <v>185</v>
      </c>
      <c r="L99" s="560">
        <v>185</v>
      </c>
      <c r="M99" s="343" t="s">
        <v>245</v>
      </c>
      <c r="N99" s="343" t="s">
        <v>245</v>
      </c>
      <c r="O99" s="343" t="s">
        <v>245</v>
      </c>
      <c r="P99" s="341"/>
      <c r="Q99" s="341" t="s">
        <v>1226</v>
      </c>
      <c r="R99" s="341" t="s">
        <v>245</v>
      </c>
      <c r="S99" s="343" t="s">
        <v>245</v>
      </c>
      <c r="T99" s="343" t="s">
        <v>245</v>
      </c>
      <c r="U99" s="341" t="s">
        <v>245</v>
      </c>
      <c r="V99" s="341" t="s">
        <v>245</v>
      </c>
    </row>
    <row r="100" spans="1:22" s="29" customFormat="1" ht="15" x14ac:dyDescent="0.25">
      <c r="A100" s="70">
        <v>17</v>
      </c>
      <c r="B100" s="917" t="s">
        <v>5</v>
      </c>
      <c r="C100" s="56" t="s">
        <v>386</v>
      </c>
      <c r="D100" s="72" t="s">
        <v>387</v>
      </c>
      <c r="E100" s="345">
        <v>49161023</v>
      </c>
      <c r="F100" s="348" t="s">
        <v>830</v>
      </c>
      <c r="G100" s="211" t="s">
        <v>818</v>
      </c>
      <c r="H100" s="226">
        <v>185</v>
      </c>
      <c r="I100" s="230">
        <v>185</v>
      </c>
      <c r="J100" s="230">
        <v>0</v>
      </c>
      <c r="K100" s="163">
        <v>185</v>
      </c>
      <c r="L100" s="343" t="s">
        <v>245</v>
      </c>
      <c r="M100" s="343" t="s">
        <v>245</v>
      </c>
      <c r="N100" s="560">
        <v>185</v>
      </c>
      <c r="O100" s="343" t="s">
        <v>245</v>
      </c>
      <c r="P100" s="341"/>
      <c r="Q100" s="341" t="s">
        <v>1226</v>
      </c>
      <c r="R100" s="341" t="s">
        <v>245</v>
      </c>
      <c r="S100" s="343" t="s">
        <v>245</v>
      </c>
      <c r="T100" s="343" t="s">
        <v>245</v>
      </c>
      <c r="U100" s="341" t="s">
        <v>245</v>
      </c>
      <c r="V100" s="341" t="s">
        <v>245</v>
      </c>
    </row>
    <row r="101" spans="1:22" s="29" customFormat="1" ht="15" x14ac:dyDescent="0.25">
      <c r="A101" s="70">
        <v>18</v>
      </c>
      <c r="B101" s="917" t="s">
        <v>35</v>
      </c>
      <c r="C101" s="56" t="s">
        <v>163</v>
      </c>
      <c r="D101" s="72" t="s">
        <v>346</v>
      </c>
      <c r="E101" s="644" t="s">
        <v>1606</v>
      </c>
      <c r="F101" s="645">
        <v>40063</v>
      </c>
      <c r="G101" s="211" t="s">
        <v>818</v>
      </c>
      <c r="H101" s="350">
        <v>184</v>
      </c>
      <c r="I101" s="466">
        <v>0</v>
      </c>
      <c r="J101" s="149">
        <v>184</v>
      </c>
      <c r="K101" s="137">
        <v>184</v>
      </c>
      <c r="L101" s="352" t="s">
        <v>245</v>
      </c>
      <c r="M101" s="343" t="s">
        <v>245</v>
      </c>
      <c r="N101" s="343" t="s">
        <v>245</v>
      </c>
      <c r="O101" s="343" t="s">
        <v>245</v>
      </c>
      <c r="P101" s="528">
        <v>184</v>
      </c>
      <c r="Q101" s="341" t="s">
        <v>1226</v>
      </c>
      <c r="R101" s="341" t="s">
        <v>245</v>
      </c>
      <c r="S101" s="343" t="s">
        <v>245</v>
      </c>
      <c r="T101" s="343" t="s">
        <v>245</v>
      </c>
      <c r="U101" s="341" t="s">
        <v>245</v>
      </c>
      <c r="V101" s="341" t="s">
        <v>245</v>
      </c>
    </row>
    <row r="102" spans="1:22" s="29" customFormat="1" ht="15" x14ac:dyDescent="0.25">
      <c r="A102" s="70">
        <v>19</v>
      </c>
      <c r="B102" s="917" t="s">
        <v>35</v>
      </c>
      <c r="C102" s="56" t="s">
        <v>282</v>
      </c>
      <c r="D102" s="72" t="s">
        <v>152</v>
      </c>
      <c r="E102" s="644" t="s">
        <v>1605</v>
      </c>
      <c r="F102" s="645">
        <v>40084</v>
      </c>
      <c r="G102" s="211" t="s">
        <v>818</v>
      </c>
      <c r="H102" s="350">
        <v>184</v>
      </c>
      <c r="I102" s="466">
        <v>0</v>
      </c>
      <c r="J102" s="149">
        <v>184</v>
      </c>
      <c r="K102" s="137">
        <v>184</v>
      </c>
      <c r="L102" s="352" t="s">
        <v>245</v>
      </c>
      <c r="M102" s="343" t="s">
        <v>245</v>
      </c>
      <c r="N102" s="343" t="s">
        <v>245</v>
      </c>
      <c r="O102" s="343" t="s">
        <v>245</v>
      </c>
      <c r="P102" s="528">
        <v>184</v>
      </c>
      <c r="Q102" s="341" t="s">
        <v>1226</v>
      </c>
      <c r="R102" s="341" t="s">
        <v>245</v>
      </c>
      <c r="S102" s="343" t="s">
        <v>245</v>
      </c>
      <c r="T102" s="343" t="s">
        <v>245</v>
      </c>
      <c r="U102" s="341" t="s">
        <v>245</v>
      </c>
      <c r="V102" s="341" t="s">
        <v>245</v>
      </c>
    </row>
    <row r="103" spans="1:22" s="29" customFormat="1" ht="15" x14ac:dyDescent="0.25">
      <c r="A103" s="70">
        <v>20</v>
      </c>
      <c r="B103" s="917" t="s">
        <v>63</v>
      </c>
      <c r="C103" s="56" t="s">
        <v>354</v>
      </c>
      <c r="D103" s="72" t="s">
        <v>32</v>
      </c>
      <c r="E103" s="114">
        <v>49083541</v>
      </c>
      <c r="F103" s="74">
        <v>39722</v>
      </c>
      <c r="G103" s="211" t="s">
        <v>818</v>
      </c>
      <c r="H103" s="214">
        <v>135</v>
      </c>
      <c r="I103" s="215">
        <v>135</v>
      </c>
      <c r="J103" s="215">
        <v>0</v>
      </c>
      <c r="K103" s="163">
        <v>135</v>
      </c>
      <c r="L103" s="343" t="s">
        <v>245</v>
      </c>
      <c r="M103" s="343" t="s">
        <v>245</v>
      </c>
      <c r="N103" s="560">
        <v>135</v>
      </c>
      <c r="O103" s="343" t="s">
        <v>245</v>
      </c>
      <c r="P103" s="341"/>
      <c r="Q103" s="341" t="s">
        <v>1226</v>
      </c>
      <c r="R103" s="341" t="s">
        <v>245</v>
      </c>
      <c r="S103" s="343" t="s">
        <v>245</v>
      </c>
      <c r="T103" s="343" t="s">
        <v>245</v>
      </c>
      <c r="U103" s="341" t="s">
        <v>245</v>
      </c>
      <c r="V103" s="341" t="s">
        <v>245</v>
      </c>
    </row>
    <row r="104" spans="1:22" s="29" customFormat="1" ht="15" x14ac:dyDescent="0.25">
      <c r="A104" s="70">
        <v>21</v>
      </c>
      <c r="B104" s="917" t="s">
        <v>73</v>
      </c>
      <c r="C104" s="56" t="s">
        <v>1428</v>
      </c>
      <c r="D104" s="72" t="s">
        <v>1607</v>
      </c>
      <c r="E104" s="644" t="s">
        <v>1609</v>
      </c>
      <c r="F104" s="645" t="s">
        <v>1608</v>
      </c>
      <c r="G104" s="211" t="s">
        <v>818</v>
      </c>
      <c r="H104" s="350">
        <v>134</v>
      </c>
      <c r="I104" s="466">
        <v>0</v>
      </c>
      <c r="J104" s="149">
        <v>134</v>
      </c>
      <c r="K104" s="137">
        <v>134</v>
      </c>
      <c r="L104" s="352" t="s">
        <v>245</v>
      </c>
      <c r="M104" s="343" t="s">
        <v>245</v>
      </c>
      <c r="N104" s="343" t="s">
        <v>245</v>
      </c>
      <c r="O104" s="343" t="s">
        <v>245</v>
      </c>
      <c r="P104" s="528">
        <v>134</v>
      </c>
      <c r="Q104" s="341" t="s">
        <v>1226</v>
      </c>
      <c r="R104" s="341" t="s">
        <v>245</v>
      </c>
      <c r="S104" s="343" t="s">
        <v>245</v>
      </c>
      <c r="T104" s="343" t="s">
        <v>245</v>
      </c>
      <c r="U104" s="341" t="s">
        <v>245</v>
      </c>
      <c r="V104" s="341" t="s">
        <v>245</v>
      </c>
    </row>
    <row r="105" spans="1:22" s="29" customFormat="1" ht="15" x14ac:dyDescent="0.25">
      <c r="A105" s="70">
        <v>22</v>
      </c>
      <c r="B105" s="917" t="s">
        <v>73</v>
      </c>
      <c r="C105" s="56" t="s">
        <v>696</v>
      </c>
      <c r="D105" s="72" t="s">
        <v>167</v>
      </c>
      <c r="E105" s="667">
        <v>48654684</v>
      </c>
      <c r="F105" s="175">
        <v>39485</v>
      </c>
      <c r="G105" s="211" t="s">
        <v>818</v>
      </c>
      <c r="H105" s="350">
        <v>134</v>
      </c>
      <c r="I105" s="466">
        <v>0</v>
      </c>
      <c r="J105" s="149">
        <v>134</v>
      </c>
      <c r="K105" s="137">
        <v>134</v>
      </c>
      <c r="L105" s="352" t="s">
        <v>245</v>
      </c>
      <c r="M105" s="343" t="s">
        <v>245</v>
      </c>
      <c r="N105" s="343" t="s">
        <v>245</v>
      </c>
      <c r="O105" s="343" t="s">
        <v>245</v>
      </c>
      <c r="P105" s="528">
        <v>134</v>
      </c>
      <c r="Q105" s="341" t="s">
        <v>1226</v>
      </c>
      <c r="R105" s="341" t="s">
        <v>245</v>
      </c>
      <c r="S105" s="343" t="s">
        <v>245</v>
      </c>
      <c r="T105" s="343" t="s">
        <v>245</v>
      </c>
      <c r="U105" s="341" t="s">
        <v>245</v>
      </c>
      <c r="V105" s="341" t="s">
        <v>245</v>
      </c>
    </row>
    <row r="106" spans="1:22" s="29" customFormat="1" ht="15" x14ac:dyDescent="0.25">
      <c r="A106" s="70">
        <v>23</v>
      </c>
      <c r="B106" s="917" t="s">
        <v>3</v>
      </c>
      <c r="C106" s="56" t="s">
        <v>347</v>
      </c>
      <c r="D106" s="72" t="s">
        <v>1104</v>
      </c>
      <c r="E106" s="114">
        <v>48560629</v>
      </c>
      <c r="F106" s="74">
        <v>39756</v>
      </c>
      <c r="G106" s="211" t="s">
        <v>818</v>
      </c>
      <c r="H106" s="214">
        <v>20</v>
      </c>
      <c r="I106" s="215">
        <v>10</v>
      </c>
      <c r="J106" s="215">
        <v>10</v>
      </c>
      <c r="K106" s="163">
        <v>20</v>
      </c>
      <c r="L106" s="351">
        <v>5</v>
      </c>
      <c r="M106" s="343" t="s">
        <v>245</v>
      </c>
      <c r="N106" s="560">
        <v>5</v>
      </c>
      <c r="O106" s="537">
        <v>10</v>
      </c>
      <c r="P106" s="341"/>
      <c r="Q106" s="341" t="s">
        <v>1226</v>
      </c>
      <c r="R106" s="341" t="s">
        <v>245</v>
      </c>
      <c r="S106" s="343" t="s">
        <v>245</v>
      </c>
      <c r="T106" s="343" t="s">
        <v>245</v>
      </c>
      <c r="U106" s="341" t="s">
        <v>245</v>
      </c>
      <c r="V106" s="341" t="s">
        <v>245</v>
      </c>
    </row>
    <row r="107" spans="1:22" s="29" customFormat="1" ht="15" x14ac:dyDescent="0.25">
      <c r="A107" s="70">
        <v>24</v>
      </c>
      <c r="B107" s="917" t="s">
        <v>20</v>
      </c>
      <c r="C107" s="56" t="s">
        <v>1315</v>
      </c>
      <c r="D107" s="72" t="s">
        <v>144</v>
      </c>
      <c r="E107" s="75">
        <v>49388260</v>
      </c>
      <c r="F107" s="99">
        <v>40034</v>
      </c>
      <c r="G107" s="211" t="s">
        <v>818</v>
      </c>
      <c r="H107" s="219">
        <v>10</v>
      </c>
      <c r="I107" s="206">
        <v>0</v>
      </c>
      <c r="J107" s="206">
        <v>10</v>
      </c>
      <c r="K107" s="163">
        <v>10</v>
      </c>
      <c r="L107" s="343" t="s">
        <v>245</v>
      </c>
      <c r="M107" s="343" t="s">
        <v>245</v>
      </c>
      <c r="N107" s="343" t="s">
        <v>245</v>
      </c>
      <c r="O107" s="537">
        <v>10</v>
      </c>
      <c r="P107" s="341"/>
      <c r="Q107" s="341" t="s">
        <v>1226</v>
      </c>
      <c r="R107" s="341" t="s">
        <v>245</v>
      </c>
      <c r="S107" s="343" t="s">
        <v>245</v>
      </c>
      <c r="T107" s="343" t="s">
        <v>245</v>
      </c>
      <c r="U107" s="341" t="s">
        <v>245</v>
      </c>
      <c r="V107" s="341" t="s">
        <v>245</v>
      </c>
    </row>
    <row r="108" spans="1:22" s="29" customFormat="1" ht="15" x14ac:dyDescent="0.25">
      <c r="A108" s="70">
        <v>25</v>
      </c>
      <c r="B108" s="917" t="s">
        <v>20</v>
      </c>
      <c r="C108" s="56" t="s">
        <v>286</v>
      </c>
      <c r="D108" s="72" t="s">
        <v>156</v>
      </c>
      <c r="E108" s="123">
        <v>47821149</v>
      </c>
      <c r="F108" s="97">
        <v>39552</v>
      </c>
      <c r="G108" s="211" t="s">
        <v>818</v>
      </c>
      <c r="H108" s="214">
        <v>10</v>
      </c>
      <c r="I108" s="215">
        <v>0</v>
      </c>
      <c r="J108" s="215">
        <v>0</v>
      </c>
      <c r="K108" s="163">
        <v>10</v>
      </c>
      <c r="L108" s="351" t="s">
        <v>245</v>
      </c>
      <c r="M108" s="343" t="s">
        <v>245</v>
      </c>
      <c r="N108" s="343" t="s">
        <v>245</v>
      </c>
      <c r="O108" s="343" t="s">
        <v>245</v>
      </c>
      <c r="P108" s="341"/>
      <c r="Q108" s="341" t="s">
        <v>1226</v>
      </c>
      <c r="R108" s="341" t="s">
        <v>245</v>
      </c>
      <c r="S108" s="343" t="s">
        <v>245</v>
      </c>
      <c r="T108" s="343" t="s">
        <v>245</v>
      </c>
      <c r="U108" s="341" t="s">
        <v>245</v>
      </c>
      <c r="V108" s="537">
        <v>10</v>
      </c>
    </row>
    <row r="109" spans="1:22" s="29" customFormat="1" ht="15" x14ac:dyDescent="0.25">
      <c r="A109" s="70">
        <v>26</v>
      </c>
      <c r="B109" s="917" t="s">
        <v>162</v>
      </c>
      <c r="C109" s="56" t="s">
        <v>1006</v>
      </c>
      <c r="D109" s="72" t="s">
        <v>144</v>
      </c>
      <c r="E109" s="233">
        <v>49102139</v>
      </c>
      <c r="F109" s="181">
        <v>39746</v>
      </c>
      <c r="G109" s="211" t="s">
        <v>818</v>
      </c>
      <c r="H109" s="234">
        <v>10</v>
      </c>
      <c r="I109" s="235">
        <v>0</v>
      </c>
      <c r="J109" s="235">
        <v>10</v>
      </c>
      <c r="K109" s="163">
        <v>10</v>
      </c>
      <c r="L109" s="343" t="s">
        <v>245</v>
      </c>
      <c r="M109" s="343" t="s">
        <v>245</v>
      </c>
      <c r="N109" s="343" t="s">
        <v>245</v>
      </c>
      <c r="O109" s="537">
        <v>10</v>
      </c>
      <c r="P109" s="341"/>
      <c r="Q109" s="341" t="s">
        <v>1226</v>
      </c>
      <c r="R109" s="341" t="s">
        <v>245</v>
      </c>
      <c r="S109" s="343" t="s">
        <v>245</v>
      </c>
      <c r="T109" s="343" t="s">
        <v>245</v>
      </c>
      <c r="U109" s="341" t="s">
        <v>245</v>
      </c>
      <c r="V109" s="341" t="s">
        <v>245</v>
      </c>
    </row>
    <row r="110" spans="1:22" s="29" customFormat="1" ht="15" x14ac:dyDescent="0.25">
      <c r="A110" s="70">
        <v>27</v>
      </c>
      <c r="B110" s="917" t="s">
        <v>20</v>
      </c>
      <c r="C110" s="56" t="s">
        <v>464</v>
      </c>
      <c r="D110" s="72" t="s">
        <v>504</v>
      </c>
      <c r="E110" s="75">
        <v>49556842</v>
      </c>
      <c r="F110" s="99">
        <v>40014</v>
      </c>
      <c r="G110" s="211" t="s">
        <v>818</v>
      </c>
      <c r="H110" s="219">
        <v>10</v>
      </c>
      <c r="I110" s="206">
        <v>0</v>
      </c>
      <c r="J110" s="206">
        <v>10</v>
      </c>
      <c r="K110" s="163">
        <v>10</v>
      </c>
      <c r="L110" s="343" t="s">
        <v>245</v>
      </c>
      <c r="M110" s="343" t="s">
        <v>245</v>
      </c>
      <c r="N110" s="343" t="s">
        <v>245</v>
      </c>
      <c r="O110" s="537">
        <v>10</v>
      </c>
      <c r="P110" s="341"/>
      <c r="Q110" s="341" t="s">
        <v>1226</v>
      </c>
      <c r="R110" s="341" t="s">
        <v>245</v>
      </c>
      <c r="S110" s="343" t="s">
        <v>245</v>
      </c>
      <c r="T110" s="343" t="s">
        <v>245</v>
      </c>
      <c r="U110" s="341" t="s">
        <v>245</v>
      </c>
      <c r="V110" s="341" t="s">
        <v>245</v>
      </c>
    </row>
    <row r="111" spans="1:22" s="29" customFormat="1" ht="15" x14ac:dyDescent="0.25">
      <c r="A111" s="70">
        <v>28</v>
      </c>
      <c r="B111" s="917" t="s">
        <v>20</v>
      </c>
      <c r="C111" s="56" t="s">
        <v>501</v>
      </c>
      <c r="D111" s="72" t="s">
        <v>502</v>
      </c>
      <c r="E111" s="75">
        <v>49500176</v>
      </c>
      <c r="F111" s="99">
        <v>39996</v>
      </c>
      <c r="G111" s="211" t="s">
        <v>818</v>
      </c>
      <c r="H111" s="219">
        <v>10</v>
      </c>
      <c r="I111" s="206">
        <v>0</v>
      </c>
      <c r="J111" s="206">
        <v>10</v>
      </c>
      <c r="K111" s="163">
        <v>10</v>
      </c>
      <c r="L111" s="343" t="s">
        <v>245</v>
      </c>
      <c r="M111" s="343" t="s">
        <v>245</v>
      </c>
      <c r="N111" s="343" t="s">
        <v>245</v>
      </c>
      <c r="O111" s="537">
        <v>10</v>
      </c>
      <c r="P111" s="341"/>
      <c r="Q111" s="341" t="s">
        <v>1226</v>
      </c>
      <c r="R111" s="341" t="s">
        <v>245</v>
      </c>
      <c r="S111" s="343" t="s">
        <v>245</v>
      </c>
      <c r="T111" s="343" t="s">
        <v>245</v>
      </c>
      <c r="U111" s="341" t="s">
        <v>245</v>
      </c>
      <c r="V111" s="341" t="s">
        <v>245</v>
      </c>
    </row>
    <row r="112" spans="1:22" s="29" customFormat="1" ht="15" x14ac:dyDescent="0.25">
      <c r="A112" s="70">
        <v>29</v>
      </c>
      <c r="B112" s="917" t="s">
        <v>118</v>
      </c>
      <c r="C112" s="56" t="s">
        <v>108</v>
      </c>
      <c r="D112" s="72" t="s">
        <v>259</v>
      </c>
      <c r="E112" s="75">
        <v>49012631</v>
      </c>
      <c r="F112" s="98">
        <v>39659</v>
      </c>
      <c r="G112" s="211" t="s">
        <v>818</v>
      </c>
      <c r="H112" s="224">
        <v>10</v>
      </c>
      <c r="I112" s="225">
        <v>0</v>
      </c>
      <c r="J112" s="225">
        <v>10</v>
      </c>
      <c r="K112" s="163">
        <v>10</v>
      </c>
      <c r="L112" s="343" t="s">
        <v>245</v>
      </c>
      <c r="M112" s="343" t="s">
        <v>245</v>
      </c>
      <c r="N112" s="343" t="s">
        <v>245</v>
      </c>
      <c r="O112" s="537">
        <v>10</v>
      </c>
      <c r="P112" s="341"/>
      <c r="Q112" s="341" t="s">
        <v>1226</v>
      </c>
      <c r="R112" s="341" t="s">
        <v>245</v>
      </c>
      <c r="S112" s="343" t="s">
        <v>245</v>
      </c>
      <c r="T112" s="343" t="s">
        <v>245</v>
      </c>
      <c r="U112" s="341" t="s">
        <v>245</v>
      </c>
      <c r="V112" s="341" t="s">
        <v>245</v>
      </c>
    </row>
    <row r="113" spans="1:22" s="29" customFormat="1" ht="15" x14ac:dyDescent="0.25">
      <c r="A113" s="70">
        <v>30</v>
      </c>
      <c r="B113" s="917" t="s">
        <v>39</v>
      </c>
      <c r="C113" s="56" t="s">
        <v>351</v>
      </c>
      <c r="D113" s="72" t="s">
        <v>1005</v>
      </c>
      <c r="E113" s="345">
        <v>49133296</v>
      </c>
      <c r="F113" s="347">
        <v>39759</v>
      </c>
      <c r="G113" s="211" t="s">
        <v>818</v>
      </c>
      <c r="H113" s="216">
        <v>10</v>
      </c>
      <c r="I113" s="207">
        <v>0</v>
      </c>
      <c r="J113" s="207">
        <v>10</v>
      </c>
      <c r="K113" s="163">
        <v>10</v>
      </c>
      <c r="L113" s="343" t="s">
        <v>245</v>
      </c>
      <c r="M113" s="343" t="s">
        <v>245</v>
      </c>
      <c r="N113" s="343" t="s">
        <v>245</v>
      </c>
      <c r="O113" s="537">
        <v>10</v>
      </c>
      <c r="P113" s="341"/>
      <c r="Q113" s="341" t="s">
        <v>1226</v>
      </c>
      <c r="R113" s="341" t="s">
        <v>245</v>
      </c>
      <c r="S113" s="343" t="s">
        <v>245</v>
      </c>
      <c r="T113" s="343" t="s">
        <v>245</v>
      </c>
      <c r="U113" s="341" t="s">
        <v>245</v>
      </c>
      <c r="V113" s="341" t="s">
        <v>245</v>
      </c>
    </row>
    <row r="114" spans="1:22" s="29" customFormat="1" ht="15" x14ac:dyDescent="0.25">
      <c r="A114" s="70">
        <v>31</v>
      </c>
      <c r="B114" s="917" t="s">
        <v>20</v>
      </c>
      <c r="C114" s="56" t="s">
        <v>763</v>
      </c>
      <c r="D114" s="72" t="s">
        <v>161</v>
      </c>
      <c r="E114" s="75">
        <v>48450989</v>
      </c>
      <c r="F114" s="99">
        <v>39394</v>
      </c>
      <c r="G114" s="211" t="s">
        <v>818</v>
      </c>
      <c r="H114" s="219">
        <v>10</v>
      </c>
      <c r="I114" s="206">
        <v>0</v>
      </c>
      <c r="J114" s="206">
        <v>10</v>
      </c>
      <c r="K114" s="163">
        <v>10</v>
      </c>
      <c r="L114" s="343" t="s">
        <v>245</v>
      </c>
      <c r="M114" s="343" t="s">
        <v>245</v>
      </c>
      <c r="N114" s="343" t="s">
        <v>245</v>
      </c>
      <c r="O114" s="537">
        <v>10</v>
      </c>
      <c r="P114" s="341"/>
      <c r="Q114" s="341" t="s">
        <v>1226</v>
      </c>
      <c r="R114" s="341" t="s">
        <v>245</v>
      </c>
      <c r="S114" s="343" t="s">
        <v>245</v>
      </c>
      <c r="T114" s="343" t="s">
        <v>245</v>
      </c>
      <c r="U114" s="341" t="s">
        <v>245</v>
      </c>
      <c r="V114" s="341" t="s">
        <v>245</v>
      </c>
    </row>
    <row r="115" spans="1:22" s="29" customFormat="1" ht="15" x14ac:dyDescent="0.25">
      <c r="A115" s="70">
        <v>32</v>
      </c>
      <c r="B115" s="917" t="s">
        <v>20</v>
      </c>
      <c r="C115" s="56" t="s">
        <v>758</v>
      </c>
      <c r="D115" s="72" t="s">
        <v>444</v>
      </c>
      <c r="E115" s="124">
        <v>49079758</v>
      </c>
      <c r="F115" s="97">
        <v>39759</v>
      </c>
      <c r="G115" s="211" t="s">
        <v>818</v>
      </c>
      <c r="H115" s="212">
        <v>10</v>
      </c>
      <c r="I115" s="213">
        <v>10</v>
      </c>
      <c r="J115" s="213">
        <v>0</v>
      </c>
      <c r="K115" s="163">
        <v>10</v>
      </c>
      <c r="L115" s="560">
        <v>5</v>
      </c>
      <c r="M115" s="343" t="s">
        <v>245</v>
      </c>
      <c r="N115" s="560">
        <v>5</v>
      </c>
      <c r="O115" s="343" t="s">
        <v>245</v>
      </c>
      <c r="P115" s="341"/>
      <c r="Q115" s="341" t="s">
        <v>1226</v>
      </c>
      <c r="R115" s="341" t="s">
        <v>245</v>
      </c>
      <c r="S115" s="343" t="s">
        <v>245</v>
      </c>
      <c r="T115" s="343" t="s">
        <v>245</v>
      </c>
      <c r="U115" s="341" t="s">
        <v>245</v>
      </c>
      <c r="V115" s="341" t="s">
        <v>245</v>
      </c>
    </row>
    <row r="116" spans="1:22" s="29" customFormat="1" ht="15" x14ac:dyDescent="0.25">
      <c r="A116" s="70">
        <v>33</v>
      </c>
      <c r="B116" s="917" t="s">
        <v>73</v>
      </c>
      <c r="C116" s="56" t="s">
        <v>701</v>
      </c>
      <c r="D116" s="72" t="s">
        <v>500</v>
      </c>
      <c r="E116" s="114">
        <v>48518483</v>
      </c>
      <c r="F116" s="74">
        <v>39428</v>
      </c>
      <c r="G116" s="211" t="s">
        <v>818</v>
      </c>
      <c r="H116" s="214">
        <v>5</v>
      </c>
      <c r="I116" s="215">
        <v>5</v>
      </c>
      <c r="J116" s="215">
        <v>0</v>
      </c>
      <c r="K116" s="163">
        <v>5</v>
      </c>
      <c r="L116" s="560">
        <v>5</v>
      </c>
      <c r="M116" s="343" t="s">
        <v>245</v>
      </c>
      <c r="N116" s="343" t="s">
        <v>245</v>
      </c>
      <c r="O116" s="343" t="s">
        <v>245</v>
      </c>
      <c r="P116" s="341"/>
      <c r="Q116" s="341" t="s">
        <v>1226</v>
      </c>
      <c r="R116" s="341" t="s">
        <v>245</v>
      </c>
      <c r="S116" s="343" t="s">
        <v>245</v>
      </c>
      <c r="T116" s="343" t="s">
        <v>245</v>
      </c>
      <c r="U116" s="341" t="s">
        <v>245</v>
      </c>
      <c r="V116" s="341" t="s">
        <v>245</v>
      </c>
    </row>
    <row r="117" spans="1:22" s="29" customFormat="1" ht="15" x14ac:dyDescent="0.25">
      <c r="A117" s="70">
        <v>34</v>
      </c>
      <c r="B117" s="917" t="s">
        <v>28</v>
      </c>
      <c r="C117" s="56" t="s">
        <v>328</v>
      </c>
      <c r="D117" s="72" t="s">
        <v>496</v>
      </c>
      <c r="E117" s="124">
        <v>48634530</v>
      </c>
      <c r="F117" s="97">
        <v>39533</v>
      </c>
      <c r="G117" s="211" t="s">
        <v>818</v>
      </c>
      <c r="H117" s="212">
        <v>5</v>
      </c>
      <c r="I117" s="213">
        <v>5</v>
      </c>
      <c r="J117" s="213">
        <v>0</v>
      </c>
      <c r="K117" s="163">
        <v>5</v>
      </c>
      <c r="L117" s="343" t="s">
        <v>245</v>
      </c>
      <c r="M117" s="343" t="s">
        <v>245</v>
      </c>
      <c r="N117" s="560">
        <v>5</v>
      </c>
      <c r="O117" s="343" t="s">
        <v>245</v>
      </c>
      <c r="P117" s="341"/>
      <c r="Q117" s="341" t="s">
        <v>1226</v>
      </c>
      <c r="R117" s="341" t="s">
        <v>245</v>
      </c>
      <c r="S117" s="343" t="s">
        <v>245</v>
      </c>
      <c r="T117" s="343" t="s">
        <v>245</v>
      </c>
      <c r="U117" s="341" t="s">
        <v>245</v>
      </c>
      <c r="V117" s="341" t="s">
        <v>245</v>
      </c>
    </row>
    <row r="118" spans="1:22" s="29" customFormat="1" ht="15" x14ac:dyDescent="0.25">
      <c r="A118" s="70">
        <v>35</v>
      </c>
      <c r="B118" s="917" t="s">
        <v>5</v>
      </c>
      <c r="C118" s="56" t="s">
        <v>792</v>
      </c>
      <c r="D118" s="72" t="s">
        <v>793</v>
      </c>
      <c r="E118" s="114">
        <v>47871247</v>
      </c>
      <c r="F118" s="74">
        <v>39179</v>
      </c>
      <c r="G118" s="211" t="s">
        <v>818</v>
      </c>
      <c r="H118" s="214">
        <v>5</v>
      </c>
      <c r="I118" s="215">
        <v>5</v>
      </c>
      <c r="J118" s="215">
        <v>0</v>
      </c>
      <c r="K118" s="163">
        <v>5</v>
      </c>
      <c r="L118" s="560">
        <v>5</v>
      </c>
      <c r="M118" s="343" t="s">
        <v>245</v>
      </c>
      <c r="N118" s="343" t="s">
        <v>245</v>
      </c>
      <c r="O118" s="343" t="s">
        <v>245</v>
      </c>
      <c r="P118" s="341"/>
      <c r="Q118" s="341" t="s">
        <v>1226</v>
      </c>
      <c r="R118" s="341" t="s">
        <v>245</v>
      </c>
      <c r="S118" s="343" t="s">
        <v>245</v>
      </c>
      <c r="T118" s="343" t="s">
        <v>245</v>
      </c>
      <c r="U118" s="341" t="s">
        <v>245</v>
      </c>
      <c r="V118" s="341" t="s">
        <v>245</v>
      </c>
    </row>
    <row r="119" spans="1:22" s="29" customFormat="1" ht="15" x14ac:dyDescent="0.25">
      <c r="A119" s="70">
        <v>36</v>
      </c>
      <c r="B119" s="917" t="s">
        <v>65</v>
      </c>
      <c r="C119" s="56" t="s">
        <v>759</v>
      </c>
      <c r="D119" s="72" t="s">
        <v>296</v>
      </c>
      <c r="E119" s="114">
        <v>49045330</v>
      </c>
      <c r="F119" s="74">
        <v>39786</v>
      </c>
      <c r="G119" s="211" t="s">
        <v>818</v>
      </c>
      <c r="H119" s="214">
        <v>5</v>
      </c>
      <c r="I119" s="215">
        <v>5</v>
      </c>
      <c r="J119" s="215">
        <v>0</v>
      </c>
      <c r="K119" s="163">
        <v>5</v>
      </c>
      <c r="L119" s="560">
        <v>5</v>
      </c>
      <c r="M119" s="343" t="s">
        <v>245</v>
      </c>
      <c r="N119" s="343" t="s">
        <v>245</v>
      </c>
      <c r="O119" s="343" t="s">
        <v>245</v>
      </c>
      <c r="P119" s="341"/>
      <c r="Q119" s="341" t="s">
        <v>1226</v>
      </c>
      <c r="R119" s="341" t="s">
        <v>245</v>
      </c>
      <c r="S119" s="343" t="s">
        <v>245</v>
      </c>
      <c r="T119" s="343" t="s">
        <v>245</v>
      </c>
      <c r="U119" s="341" t="s">
        <v>245</v>
      </c>
      <c r="V119" s="341" t="s">
        <v>245</v>
      </c>
    </row>
    <row r="120" spans="1:22" s="29" customFormat="1" ht="15" x14ac:dyDescent="0.25">
      <c r="A120" s="70">
        <v>37</v>
      </c>
      <c r="B120" s="917" t="s">
        <v>5</v>
      </c>
      <c r="C120" s="56" t="s">
        <v>794</v>
      </c>
      <c r="D120" s="72" t="s">
        <v>53</v>
      </c>
      <c r="E120" s="114">
        <v>47744883</v>
      </c>
      <c r="F120" s="74">
        <v>39148</v>
      </c>
      <c r="G120" s="211" t="s">
        <v>818</v>
      </c>
      <c r="H120" s="214">
        <v>5</v>
      </c>
      <c r="I120" s="215">
        <v>5</v>
      </c>
      <c r="J120" s="215">
        <v>0</v>
      </c>
      <c r="K120" s="163">
        <v>5</v>
      </c>
      <c r="L120" s="560">
        <v>5</v>
      </c>
      <c r="M120" s="343" t="s">
        <v>245</v>
      </c>
      <c r="N120" s="343" t="s">
        <v>245</v>
      </c>
      <c r="O120" s="343" t="s">
        <v>245</v>
      </c>
      <c r="P120" s="341"/>
      <c r="Q120" s="341" t="s">
        <v>1226</v>
      </c>
      <c r="R120" s="341" t="s">
        <v>245</v>
      </c>
      <c r="S120" s="343" t="s">
        <v>245</v>
      </c>
      <c r="T120" s="343" t="s">
        <v>245</v>
      </c>
      <c r="U120" s="341" t="s">
        <v>245</v>
      </c>
      <c r="V120" s="341" t="s">
        <v>245</v>
      </c>
    </row>
    <row r="121" spans="1:22" s="29" customFormat="1" ht="15" x14ac:dyDescent="0.25">
      <c r="A121" s="70">
        <v>38</v>
      </c>
      <c r="B121" s="917" t="s">
        <v>28</v>
      </c>
      <c r="C121" s="56" t="s">
        <v>1610</v>
      </c>
      <c r="D121" s="72" t="s">
        <v>7</v>
      </c>
      <c r="E121" s="643">
        <v>48962749</v>
      </c>
      <c r="F121" s="645" t="s">
        <v>1612</v>
      </c>
      <c r="G121" s="211" t="s">
        <v>818</v>
      </c>
      <c r="H121" s="350">
        <v>4</v>
      </c>
      <c r="I121" s="466">
        <v>0</v>
      </c>
      <c r="J121" s="149">
        <v>4</v>
      </c>
      <c r="K121" s="137">
        <v>4</v>
      </c>
      <c r="L121" s="352" t="s">
        <v>245</v>
      </c>
      <c r="M121" s="343" t="s">
        <v>245</v>
      </c>
      <c r="N121" s="343" t="s">
        <v>245</v>
      </c>
      <c r="O121" s="343" t="s">
        <v>245</v>
      </c>
      <c r="P121" s="528">
        <v>4</v>
      </c>
      <c r="Q121" s="341" t="s">
        <v>1226</v>
      </c>
      <c r="R121" s="341" t="s">
        <v>245</v>
      </c>
      <c r="S121" s="343" t="s">
        <v>245</v>
      </c>
      <c r="T121" s="343" t="s">
        <v>245</v>
      </c>
      <c r="U121" s="341" t="s">
        <v>245</v>
      </c>
      <c r="V121" s="341" t="s">
        <v>245</v>
      </c>
    </row>
    <row r="122" spans="1:22" s="29" customFormat="1" ht="15" x14ac:dyDescent="0.25">
      <c r="A122" s="70">
        <v>39</v>
      </c>
      <c r="B122" s="917" t="s">
        <v>35</v>
      </c>
      <c r="C122" s="56" t="s">
        <v>83</v>
      </c>
      <c r="D122" s="72" t="s">
        <v>296</v>
      </c>
      <c r="E122" s="643">
        <v>47847290</v>
      </c>
      <c r="F122" s="656" t="s">
        <v>1611</v>
      </c>
      <c r="G122" s="211" t="s">
        <v>818</v>
      </c>
      <c r="H122" s="350">
        <v>4</v>
      </c>
      <c r="I122" s="466">
        <v>0</v>
      </c>
      <c r="J122" s="149">
        <v>4</v>
      </c>
      <c r="K122" s="137">
        <v>4</v>
      </c>
      <c r="L122" s="352" t="s">
        <v>245</v>
      </c>
      <c r="M122" s="343" t="s">
        <v>245</v>
      </c>
      <c r="N122" s="343" t="s">
        <v>245</v>
      </c>
      <c r="O122" s="343" t="s">
        <v>245</v>
      </c>
      <c r="P122" s="528">
        <v>4</v>
      </c>
      <c r="Q122" s="341" t="s">
        <v>1226</v>
      </c>
      <c r="R122" s="341" t="s">
        <v>245</v>
      </c>
      <c r="S122" s="343" t="s">
        <v>245</v>
      </c>
      <c r="T122" s="343" t="s">
        <v>245</v>
      </c>
      <c r="U122" s="341" t="s">
        <v>245</v>
      </c>
      <c r="V122" s="341" t="s">
        <v>245</v>
      </c>
    </row>
    <row r="123" spans="1:22" x14ac:dyDescent="0.2">
      <c r="A123" s="19"/>
      <c r="B123" s="393"/>
      <c r="C123" s="20"/>
      <c r="D123" s="21"/>
      <c r="E123" s="473"/>
      <c r="F123" s="474"/>
      <c r="G123" s="422"/>
      <c r="H123" s="474"/>
      <c r="I123" s="474"/>
      <c r="J123" s="474"/>
      <c r="K123" s="19"/>
      <c r="L123" s="19"/>
      <c r="M123" s="19"/>
      <c r="N123" s="19"/>
      <c r="O123" s="372"/>
      <c r="P123" s="372"/>
      <c r="Q123" s="372"/>
      <c r="R123" s="19"/>
      <c r="S123" s="19"/>
      <c r="T123" s="19"/>
      <c r="U123" s="372"/>
      <c r="V123" s="19"/>
    </row>
    <row r="124" spans="1:22" ht="72" customHeight="1" x14ac:dyDescent="0.2">
      <c r="A124" s="862" t="s">
        <v>1212</v>
      </c>
      <c r="B124" s="802" t="s">
        <v>0</v>
      </c>
      <c r="C124" s="802" t="s">
        <v>1</v>
      </c>
      <c r="D124" s="802" t="s">
        <v>2</v>
      </c>
      <c r="E124" s="803" t="s">
        <v>123</v>
      </c>
      <c r="F124" s="804" t="s">
        <v>123</v>
      </c>
      <c r="G124" s="802" t="s">
        <v>808</v>
      </c>
      <c r="H124" s="805" t="s">
        <v>1780</v>
      </c>
      <c r="I124" s="805" t="s">
        <v>1182</v>
      </c>
      <c r="J124" s="805" t="s">
        <v>1183</v>
      </c>
      <c r="K124" s="805" t="s">
        <v>1196</v>
      </c>
      <c r="L124" s="806" t="s">
        <v>125</v>
      </c>
      <c r="M124" s="840" t="s">
        <v>1142</v>
      </c>
      <c r="N124" s="806" t="s">
        <v>126</v>
      </c>
      <c r="O124" s="807" t="s">
        <v>125</v>
      </c>
      <c r="P124" s="806" t="s">
        <v>1777</v>
      </c>
      <c r="Q124" s="807" t="s">
        <v>1776</v>
      </c>
      <c r="R124" s="806" t="s">
        <v>126</v>
      </c>
      <c r="S124" s="807" t="s">
        <v>1773</v>
      </c>
      <c r="T124" s="806" t="s">
        <v>1218</v>
      </c>
      <c r="U124" s="807" t="s">
        <v>1786</v>
      </c>
      <c r="V124" s="806" t="s">
        <v>1787</v>
      </c>
    </row>
    <row r="125" spans="1:22" ht="99.75" customHeight="1" x14ac:dyDescent="0.2">
      <c r="A125" s="863" t="s">
        <v>124</v>
      </c>
      <c r="B125" s="811"/>
      <c r="C125" s="811"/>
      <c r="D125" s="843" t="s">
        <v>831</v>
      </c>
      <c r="E125" s="812"/>
      <c r="F125" s="813"/>
      <c r="G125" s="811"/>
      <c r="H125" s="844" t="s">
        <v>1185</v>
      </c>
      <c r="I125" s="868" t="s">
        <v>1783</v>
      </c>
      <c r="J125" s="844" t="s">
        <v>1784</v>
      </c>
      <c r="K125" s="844" t="s">
        <v>1192</v>
      </c>
      <c r="L125" s="806" t="s">
        <v>127</v>
      </c>
      <c r="M125" s="845" t="s">
        <v>924</v>
      </c>
      <c r="N125" s="806" t="s">
        <v>128</v>
      </c>
      <c r="O125" s="807" t="s">
        <v>892</v>
      </c>
      <c r="P125" s="806" t="s">
        <v>1775</v>
      </c>
      <c r="Q125" s="807" t="s">
        <v>1778</v>
      </c>
      <c r="R125" s="806" t="s">
        <v>1779</v>
      </c>
      <c r="S125" s="807" t="s">
        <v>1180</v>
      </c>
      <c r="T125" s="806" t="s">
        <v>1781</v>
      </c>
      <c r="U125" s="807" t="s">
        <v>1359</v>
      </c>
      <c r="V125" s="806" t="s">
        <v>1221</v>
      </c>
    </row>
    <row r="126" spans="1:22" s="60" customFormat="1" ht="63.75" customHeight="1" x14ac:dyDescent="0.25">
      <c r="A126" s="843"/>
      <c r="B126" s="843"/>
      <c r="C126" s="843" t="s">
        <v>121</v>
      </c>
      <c r="D126" s="864"/>
      <c r="E126" s="865"/>
      <c r="F126" s="866"/>
      <c r="G126" s="843"/>
      <c r="H126" s="843"/>
      <c r="I126" s="843"/>
      <c r="J126" s="843"/>
      <c r="K126" s="843"/>
      <c r="L126" s="818" t="s">
        <v>122</v>
      </c>
      <c r="M126" s="850">
        <v>45148</v>
      </c>
      <c r="N126" s="818" t="s">
        <v>129</v>
      </c>
      <c r="O126" s="820" t="s">
        <v>897</v>
      </c>
      <c r="P126" s="820" t="s">
        <v>1249</v>
      </c>
      <c r="Q126" s="820" t="s">
        <v>1140</v>
      </c>
      <c r="R126" s="820" t="s">
        <v>1210</v>
      </c>
      <c r="S126" s="851">
        <v>45122</v>
      </c>
      <c r="T126" s="851">
        <v>45155</v>
      </c>
      <c r="U126" s="820" t="s">
        <v>1222</v>
      </c>
      <c r="V126" s="820" t="s">
        <v>1224</v>
      </c>
    </row>
    <row r="127" spans="1:22" x14ac:dyDescent="0.2">
      <c r="A127" s="825"/>
      <c r="B127" s="825"/>
      <c r="C127" s="825" t="s">
        <v>121</v>
      </c>
      <c r="D127" s="825" t="s">
        <v>121</v>
      </c>
      <c r="E127" s="826"/>
      <c r="F127" s="827"/>
      <c r="G127" s="825"/>
      <c r="H127" s="825"/>
      <c r="I127" s="825"/>
      <c r="J127" s="825"/>
      <c r="K127" s="825"/>
      <c r="L127" s="829">
        <v>0.5</v>
      </c>
      <c r="M127" s="829">
        <v>0.5</v>
      </c>
      <c r="N127" s="829">
        <v>0.5</v>
      </c>
      <c r="O127" s="828">
        <v>1</v>
      </c>
      <c r="P127" s="828">
        <v>1</v>
      </c>
      <c r="Q127" s="828">
        <v>1</v>
      </c>
      <c r="R127" s="828">
        <v>1</v>
      </c>
      <c r="S127" s="829">
        <v>0.5</v>
      </c>
      <c r="T127" s="829">
        <v>0.5</v>
      </c>
      <c r="U127" s="828">
        <v>1</v>
      </c>
      <c r="V127" s="828">
        <v>1</v>
      </c>
    </row>
    <row r="128" spans="1:22" x14ac:dyDescent="0.2">
      <c r="A128" s="943" t="s">
        <v>891</v>
      </c>
      <c r="B128" s="943"/>
      <c r="C128" s="943"/>
      <c r="D128" s="943"/>
      <c r="E128" s="943"/>
      <c r="F128" s="603"/>
      <c r="G128" s="33"/>
      <c r="H128" s="603"/>
      <c r="I128" s="603"/>
      <c r="J128" s="603"/>
      <c r="K128" s="603"/>
      <c r="L128" s="25">
        <v>19</v>
      </c>
      <c r="M128" s="25">
        <v>11</v>
      </c>
      <c r="N128" s="25">
        <v>16</v>
      </c>
      <c r="O128" s="25">
        <v>16</v>
      </c>
      <c r="P128" s="25">
        <v>7</v>
      </c>
      <c r="Q128" s="25"/>
      <c r="R128" s="25" t="s">
        <v>1316</v>
      </c>
      <c r="S128" s="25">
        <v>11</v>
      </c>
      <c r="T128" s="25">
        <v>12</v>
      </c>
      <c r="U128" s="601">
        <v>32</v>
      </c>
      <c r="V128" s="523"/>
    </row>
    <row r="129" spans="1:22" s="29" customFormat="1" ht="15" x14ac:dyDescent="0.25">
      <c r="A129" s="70">
        <v>1</v>
      </c>
      <c r="B129" s="917" t="s">
        <v>16</v>
      </c>
      <c r="C129" s="375" t="s">
        <v>263</v>
      </c>
      <c r="D129" s="376" t="s">
        <v>264</v>
      </c>
      <c r="E129" s="114">
        <v>96015039</v>
      </c>
      <c r="F129" s="74">
        <v>39108</v>
      </c>
      <c r="G129" s="211" t="s">
        <v>818</v>
      </c>
      <c r="H129" s="214">
        <v>4754</v>
      </c>
      <c r="I129" s="215">
        <v>1570</v>
      </c>
      <c r="J129" s="215">
        <v>3184</v>
      </c>
      <c r="K129" s="163">
        <v>5712</v>
      </c>
      <c r="L129" s="559">
        <v>505</v>
      </c>
      <c r="M129" s="559">
        <v>355</v>
      </c>
      <c r="N129" s="528">
        <v>710</v>
      </c>
      <c r="O129" s="528">
        <v>1010</v>
      </c>
      <c r="P129" s="341" t="s">
        <v>245</v>
      </c>
      <c r="Q129" s="341" t="s">
        <v>1226</v>
      </c>
      <c r="R129" s="341" t="s">
        <v>245</v>
      </c>
      <c r="S129" s="607">
        <v>202</v>
      </c>
      <c r="T129" s="537">
        <v>1064</v>
      </c>
      <c r="U129" s="615">
        <v>756</v>
      </c>
      <c r="V129" s="537">
        <v>1110</v>
      </c>
    </row>
    <row r="130" spans="1:22" s="29" customFormat="1" ht="15" x14ac:dyDescent="0.25">
      <c r="A130" s="70">
        <v>2</v>
      </c>
      <c r="B130" s="917" t="s">
        <v>20</v>
      </c>
      <c r="C130" s="56" t="s">
        <v>289</v>
      </c>
      <c r="D130" s="72" t="s">
        <v>262</v>
      </c>
      <c r="E130" s="124">
        <v>48072132</v>
      </c>
      <c r="F130" s="97">
        <v>39244</v>
      </c>
      <c r="G130" s="211" t="s">
        <v>818</v>
      </c>
      <c r="H130" s="212">
        <v>3319</v>
      </c>
      <c r="I130" s="213">
        <v>1747</v>
      </c>
      <c r="J130" s="213">
        <v>1572</v>
      </c>
      <c r="K130" s="163">
        <v>3567</v>
      </c>
      <c r="L130" s="559">
        <v>355</v>
      </c>
      <c r="M130" s="607">
        <v>248</v>
      </c>
      <c r="N130" s="560">
        <v>1010</v>
      </c>
      <c r="O130" s="343" t="s">
        <v>245</v>
      </c>
      <c r="P130" s="341" t="s">
        <v>245</v>
      </c>
      <c r="Q130" s="341" t="s">
        <v>1226</v>
      </c>
      <c r="R130" s="341" t="s">
        <v>245</v>
      </c>
      <c r="S130" s="560">
        <v>382</v>
      </c>
      <c r="T130" s="537">
        <v>764</v>
      </c>
      <c r="U130" s="537">
        <v>28</v>
      </c>
      <c r="V130" s="537">
        <v>780</v>
      </c>
    </row>
    <row r="131" spans="1:22" s="29" customFormat="1" ht="15" x14ac:dyDescent="0.25">
      <c r="A131" s="70">
        <v>3</v>
      </c>
      <c r="B131" s="917" t="s">
        <v>5</v>
      </c>
      <c r="C131" s="56" t="s">
        <v>1357</v>
      </c>
      <c r="D131" s="72" t="s">
        <v>36</v>
      </c>
      <c r="E131" s="345">
        <v>49161023</v>
      </c>
      <c r="F131" s="348" t="s">
        <v>830</v>
      </c>
      <c r="G131" s="211" t="s">
        <v>818</v>
      </c>
      <c r="H131" s="226">
        <v>1009</v>
      </c>
      <c r="I131" s="230">
        <v>3</v>
      </c>
      <c r="J131" s="230">
        <v>1006</v>
      </c>
      <c r="K131" s="163">
        <v>1009</v>
      </c>
      <c r="L131" s="341" t="s">
        <v>245</v>
      </c>
      <c r="M131" s="560">
        <v>3</v>
      </c>
      <c r="N131" s="343" t="s">
        <v>245</v>
      </c>
      <c r="O131" s="537">
        <v>710</v>
      </c>
      <c r="P131" s="341" t="s">
        <v>245</v>
      </c>
      <c r="Q131" s="341" t="s">
        <v>1226</v>
      </c>
      <c r="R131" s="341" t="s">
        <v>245</v>
      </c>
      <c r="S131" s="343" t="s">
        <v>245</v>
      </c>
      <c r="T131" s="344" t="s">
        <v>245</v>
      </c>
      <c r="U131" s="344" t="s">
        <v>245</v>
      </c>
      <c r="V131" s="537">
        <v>296</v>
      </c>
    </row>
    <row r="132" spans="1:22" s="29" customFormat="1" ht="15" x14ac:dyDescent="0.25">
      <c r="A132" s="70">
        <v>4</v>
      </c>
      <c r="B132" s="917" t="s">
        <v>5</v>
      </c>
      <c r="C132" s="56" t="s">
        <v>42</v>
      </c>
      <c r="D132" s="72" t="s">
        <v>53</v>
      </c>
      <c r="E132" s="124">
        <v>47744883</v>
      </c>
      <c r="F132" s="97">
        <v>39266</v>
      </c>
      <c r="G132" s="211" t="s">
        <v>818</v>
      </c>
      <c r="H132" s="212">
        <v>880</v>
      </c>
      <c r="I132" s="213">
        <v>510</v>
      </c>
      <c r="J132" s="213">
        <v>370</v>
      </c>
      <c r="K132" s="163">
        <v>880</v>
      </c>
      <c r="L132" s="341" t="s">
        <v>245</v>
      </c>
      <c r="M132" s="343" t="s">
        <v>245</v>
      </c>
      <c r="N132" s="530">
        <v>510</v>
      </c>
      <c r="O132" s="530">
        <v>370</v>
      </c>
      <c r="P132" s="341" t="s">
        <v>245</v>
      </c>
      <c r="Q132" s="341" t="s">
        <v>1226</v>
      </c>
      <c r="R132" s="341" t="s">
        <v>245</v>
      </c>
      <c r="S132" s="343" t="s">
        <v>245</v>
      </c>
      <c r="T132" s="344" t="s">
        <v>245</v>
      </c>
      <c r="U132" s="344" t="s">
        <v>245</v>
      </c>
      <c r="V132" s="344" t="s">
        <v>245</v>
      </c>
    </row>
    <row r="133" spans="1:22" s="29" customFormat="1" ht="15" x14ac:dyDescent="0.25">
      <c r="A133" s="70">
        <v>5</v>
      </c>
      <c r="B133" s="917" t="s">
        <v>11</v>
      </c>
      <c r="C133" s="56" t="s">
        <v>204</v>
      </c>
      <c r="D133" s="72" t="s">
        <v>15</v>
      </c>
      <c r="E133" s="345">
        <v>48899261</v>
      </c>
      <c r="F133" s="347">
        <v>39708</v>
      </c>
      <c r="G133" s="211" t="s">
        <v>818</v>
      </c>
      <c r="H133" s="216">
        <v>570</v>
      </c>
      <c r="I133" s="207">
        <v>0</v>
      </c>
      <c r="J133" s="207">
        <v>570</v>
      </c>
      <c r="K133" s="163">
        <v>570</v>
      </c>
      <c r="L133" s="343" t="s">
        <v>245</v>
      </c>
      <c r="M133" s="343" t="s">
        <v>245</v>
      </c>
      <c r="N133" s="343" t="s">
        <v>245</v>
      </c>
      <c r="O133" s="537">
        <v>10</v>
      </c>
      <c r="P133" s="341" t="s">
        <v>245</v>
      </c>
      <c r="Q133" s="341" t="s">
        <v>1226</v>
      </c>
      <c r="R133" s="341" t="s">
        <v>245</v>
      </c>
      <c r="S133" s="343" t="s">
        <v>245</v>
      </c>
      <c r="T133" s="341" t="s">
        <v>245</v>
      </c>
      <c r="U133" s="341" t="s">
        <v>245</v>
      </c>
      <c r="V133" s="537">
        <v>560</v>
      </c>
    </row>
    <row r="134" spans="1:22" s="104" customFormat="1" ht="15.75" customHeight="1" x14ac:dyDescent="0.25">
      <c r="A134" s="105">
        <v>6</v>
      </c>
      <c r="B134" s="917" t="s">
        <v>28</v>
      </c>
      <c r="C134" s="56" t="s">
        <v>559</v>
      </c>
      <c r="D134" s="72" t="s">
        <v>797</v>
      </c>
      <c r="E134" s="114">
        <v>48702439</v>
      </c>
      <c r="F134" s="74">
        <v>39556</v>
      </c>
      <c r="G134" s="211" t="s">
        <v>818</v>
      </c>
      <c r="H134" s="214">
        <v>515</v>
      </c>
      <c r="I134" s="215">
        <v>5</v>
      </c>
      <c r="J134" s="215">
        <v>510</v>
      </c>
      <c r="K134" s="163">
        <v>515</v>
      </c>
      <c r="L134" s="559">
        <v>5</v>
      </c>
      <c r="M134" s="343" t="s">
        <v>245</v>
      </c>
      <c r="N134" s="343" t="s">
        <v>245</v>
      </c>
      <c r="O134" s="537">
        <v>510</v>
      </c>
      <c r="P134" s="341" t="s">
        <v>245</v>
      </c>
      <c r="Q134" s="341" t="s">
        <v>1226</v>
      </c>
      <c r="R134" s="341" t="s">
        <v>245</v>
      </c>
      <c r="S134" s="343" t="s">
        <v>245</v>
      </c>
      <c r="T134" s="341" t="s">
        <v>245</v>
      </c>
      <c r="U134" s="341" t="s">
        <v>245</v>
      </c>
      <c r="V134" s="343" t="s">
        <v>245</v>
      </c>
    </row>
    <row r="135" spans="1:22" s="29" customFormat="1" ht="15" x14ac:dyDescent="0.25">
      <c r="A135" s="70">
        <v>7</v>
      </c>
      <c r="B135" s="922" t="s">
        <v>454</v>
      </c>
      <c r="C135" s="142" t="s">
        <v>1007</v>
      </c>
      <c r="D135" s="106" t="s">
        <v>259</v>
      </c>
      <c r="E135" s="525">
        <v>48684567</v>
      </c>
      <c r="F135" s="237" t="s">
        <v>1150</v>
      </c>
      <c r="G135" s="165" t="s">
        <v>818</v>
      </c>
      <c r="H135" s="238">
        <v>510</v>
      </c>
      <c r="I135" s="239">
        <v>0</v>
      </c>
      <c r="J135" s="239">
        <v>510</v>
      </c>
      <c r="K135" s="191">
        <v>510</v>
      </c>
      <c r="L135" s="136" t="s">
        <v>245</v>
      </c>
      <c r="M135" s="135" t="s">
        <v>245</v>
      </c>
      <c r="N135" s="135" t="s">
        <v>245</v>
      </c>
      <c r="O135" s="536">
        <v>510</v>
      </c>
      <c r="P135" s="341" t="s">
        <v>245</v>
      </c>
      <c r="Q135" s="136" t="s">
        <v>1226</v>
      </c>
      <c r="R135" s="136" t="s">
        <v>245</v>
      </c>
      <c r="S135" s="135" t="s">
        <v>245</v>
      </c>
      <c r="T135" s="136" t="s">
        <v>245</v>
      </c>
      <c r="U135" s="136" t="s">
        <v>245</v>
      </c>
      <c r="V135" s="135" t="s">
        <v>245</v>
      </c>
    </row>
    <row r="136" spans="1:22" s="29" customFormat="1" ht="15" x14ac:dyDescent="0.25">
      <c r="A136" s="70">
        <v>8</v>
      </c>
      <c r="B136" s="917" t="s">
        <v>73</v>
      </c>
      <c r="C136" s="56" t="s">
        <v>701</v>
      </c>
      <c r="D136" s="72" t="s">
        <v>500</v>
      </c>
      <c r="E136" s="644">
        <v>48518483</v>
      </c>
      <c r="F136" s="645" t="s">
        <v>1615</v>
      </c>
      <c r="G136" s="211" t="s">
        <v>818</v>
      </c>
      <c r="H136" s="350">
        <v>504</v>
      </c>
      <c r="I136" s="466"/>
      <c r="J136" s="149">
        <v>504</v>
      </c>
      <c r="K136" s="137">
        <v>504</v>
      </c>
      <c r="L136" s="341" t="s">
        <v>245</v>
      </c>
      <c r="M136" s="343" t="s">
        <v>245</v>
      </c>
      <c r="N136" s="341" t="s">
        <v>245</v>
      </c>
      <c r="O136" s="341" t="s">
        <v>245</v>
      </c>
      <c r="P136" s="528">
        <v>504</v>
      </c>
      <c r="Q136" s="341" t="s">
        <v>1226</v>
      </c>
      <c r="R136" s="341" t="s">
        <v>245</v>
      </c>
      <c r="S136" s="343" t="s">
        <v>245</v>
      </c>
      <c r="T136" s="341" t="s">
        <v>245</v>
      </c>
      <c r="U136" s="341" t="s">
        <v>245</v>
      </c>
      <c r="V136" s="341" t="s">
        <v>245</v>
      </c>
    </row>
    <row r="137" spans="1:22" s="29" customFormat="1" ht="15" x14ac:dyDescent="0.25">
      <c r="A137" s="70">
        <v>9</v>
      </c>
      <c r="B137" s="917" t="s">
        <v>76</v>
      </c>
      <c r="C137" s="56" t="s">
        <v>14</v>
      </c>
      <c r="D137" s="72" t="s">
        <v>361</v>
      </c>
      <c r="E137" s="345">
        <v>47470971</v>
      </c>
      <c r="F137" s="347">
        <v>39107</v>
      </c>
      <c r="G137" s="211" t="s">
        <v>818</v>
      </c>
      <c r="H137" s="216">
        <v>384</v>
      </c>
      <c r="I137" s="207">
        <v>384</v>
      </c>
      <c r="J137" s="207">
        <v>0</v>
      </c>
      <c r="K137" s="163">
        <v>384</v>
      </c>
      <c r="L137" s="559">
        <v>255</v>
      </c>
      <c r="M137" s="560">
        <v>129</v>
      </c>
      <c r="N137" s="343" t="s">
        <v>245</v>
      </c>
      <c r="O137" s="343" t="s">
        <v>245</v>
      </c>
      <c r="P137" s="341" t="s">
        <v>245</v>
      </c>
      <c r="Q137" s="341" t="s">
        <v>1226</v>
      </c>
      <c r="R137" s="341" t="s">
        <v>245</v>
      </c>
      <c r="S137" s="343" t="s">
        <v>245</v>
      </c>
      <c r="T137" s="341" t="s">
        <v>245</v>
      </c>
      <c r="U137" s="341" t="s">
        <v>245</v>
      </c>
      <c r="V137" s="343" t="s">
        <v>245</v>
      </c>
    </row>
    <row r="138" spans="1:22" s="29" customFormat="1" ht="15" x14ac:dyDescent="0.25">
      <c r="A138" s="70">
        <v>10</v>
      </c>
      <c r="B138" s="917" t="s">
        <v>5</v>
      </c>
      <c r="C138" s="56" t="s">
        <v>104</v>
      </c>
      <c r="D138" s="72" t="s">
        <v>397</v>
      </c>
      <c r="E138" s="345">
        <v>50775530</v>
      </c>
      <c r="F138" s="347">
        <v>39540</v>
      </c>
      <c r="G138" s="668" t="s">
        <v>818</v>
      </c>
      <c r="H138" s="216">
        <v>370</v>
      </c>
      <c r="I138" s="207">
        <v>0</v>
      </c>
      <c r="J138" s="207">
        <v>370</v>
      </c>
      <c r="K138" s="163">
        <v>370</v>
      </c>
      <c r="L138" s="341" t="s">
        <v>245</v>
      </c>
      <c r="M138" s="341" t="s">
        <v>245</v>
      </c>
      <c r="N138" s="341" t="s">
        <v>245</v>
      </c>
      <c r="O138" s="528">
        <v>370</v>
      </c>
      <c r="P138" s="341" t="s">
        <v>245</v>
      </c>
      <c r="Q138" s="341" t="s">
        <v>1226</v>
      </c>
      <c r="R138" s="341" t="s">
        <v>245</v>
      </c>
      <c r="S138" s="343" t="s">
        <v>245</v>
      </c>
      <c r="T138" s="341" t="s">
        <v>245</v>
      </c>
      <c r="U138" s="341" t="s">
        <v>245</v>
      </c>
      <c r="V138" s="343" t="s">
        <v>245</v>
      </c>
    </row>
    <row r="139" spans="1:22" s="29" customFormat="1" ht="15.4" customHeight="1" x14ac:dyDescent="0.25">
      <c r="A139" s="70">
        <v>11</v>
      </c>
      <c r="B139" s="917" t="s">
        <v>5</v>
      </c>
      <c r="C139" s="56" t="s">
        <v>363</v>
      </c>
      <c r="D139" s="72" t="s">
        <v>362</v>
      </c>
      <c r="E139" s="114">
        <v>47702392</v>
      </c>
      <c r="F139" s="74">
        <v>39147</v>
      </c>
      <c r="G139" s="211" t="s">
        <v>818</v>
      </c>
      <c r="H139" s="214">
        <v>363</v>
      </c>
      <c r="I139" s="215">
        <v>363</v>
      </c>
      <c r="J139" s="215">
        <v>0</v>
      </c>
      <c r="K139" s="163">
        <v>363</v>
      </c>
      <c r="L139" s="559">
        <v>185</v>
      </c>
      <c r="M139" s="560">
        <v>178</v>
      </c>
      <c r="N139" s="343" t="s">
        <v>245</v>
      </c>
      <c r="O139" s="343" t="s">
        <v>245</v>
      </c>
      <c r="P139" s="341" t="s">
        <v>245</v>
      </c>
      <c r="Q139" s="341" t="s">
        <v>1226</v>
      </c>
      <c r="R139" s="341" t="s">
        <v>245</v>
      </c>
      <c r="S139" s="343" t="s">
        <v>245</v>
      </c>
      <c r="T139" s="341" t="s">
        <v>245</v>
      </c>
      <c r="U139" s="341" t="s">
        <v>245</v>
      </c>
      <c r="V139" s="343" t="s">
        <v>245</v>
      </c>
    </row>
    <row r="140" spans="1:22" s="29" customFormat="1" ht="15" x14ac:dyDescent="0.25">
      <c r="A140" s="70">
        <v>12</v>
      </c>
      <c r="B140" s="917" t="s">
        <v>61</v>
      </c>
      <c r="C140" s="56" t="s">
        <v>1613</v>
      </c>
      <c r="D140" s="72" t="s">
        <v>70</v>
      </c>
      <c r="E140" s="644">
        <v>49348485</v>
      </c>
      <c r="F140" s="645" t="s">
        <v>1616</v>
      </c>
      <c r="G140" s="211" t="s">
        <v>818</v>
      </c>
      <c r="H140" s="350">
        <v>354</v>
      </c>
      <c r="I140" s="466"/>
      <c r="J140" s="149">
        <v>354</v>
      </c>
      <c r="K140" s="137">
        <v>354</v>
      </c>
      <c r="L140" s="341" t="s">
        <v>245</v>
      </c>
      <c r="M140" s="343" t="s">
        <v>245</v>
      </c>
      <c r="N140" s="341" t="s">
        <v>245</v>
      </c>
      <c r="O140" s="341" t="s">
        <v>245</v>
      </c>
      <c r="P140" s="528">
        <v>354</v>
      </c>
      <c r="Q140" s="341" t="s">
        <v>1226</v>
      </c>
      <c r="R140" s="341" t="s">
        <v>245</v>
      </c>
      <c r="S140" s="343" t="s">
        <v>245</v>
      </c>
      <c r="T140" s="341" t="s">
        <v>245</v>
      </c>
      <c r="U140" s="341" t="s">
        <v>245</v>
      </c>
      <c r="V140" s="341" t="s">
        <v>245</v>
      </c>
    </row>
    <row r="141" spans="1:22" s="29" customFormat="1" ht="15" x14ac:dyDescent="0.25">
      <c r="A141" s="70">
        <v>13</v>
      </c>
      <c r="B141" s="917" t="s">
        <v>61</v>
      </c>
      <c r="C141" s="56" t="s">
        <v>385</v>
      </c>
      <c r="D141" s="72" t="s">
        <v>34</v>
      </c>
      <c r="E141" s="123">
        <v>47936714</v>
      </c>
      <c r="F141" s="185">
        <v>39297</v>
      </c>
      <c r="G141" s="211" t="s">
        <v>818</v>
      </c>
      <c r="H141" s="228">
        <v>306</v>
      </c>
      <c r="I141" s="229">
        <v>0</v>
      </c>
      <c r="J141" s="229">
        <v>306</v>
      </c>
      <c r="K141" s="163">
        <v>306</v>
      </c>
      <c r="L141" s="343" t="s">
        <v>245</v>
      </c>
      <c r="M141" s="343" t="s">
        <v>245</v>
      </c>
      <c r="N141" s="343" t="s">
        <v>245</v>
      </c>
      <c r="O141" s="537">
        <v>10</v>
      </c>
      <c r="P141" s="341" t="s">
        <v>245</v>
      </c>
      <c r="Q141" s="341" t="s">
        <v>1226</v>
      </c>
      <c r="R141" s="341" t="s">
        <v>245</v>
      </c>
      <c r="S141" s="343" t="s">
        <v>245</v>
      </c>
      <c r="T141" s="341" t="s">
        <v>245</v>
      </c>
      <c r="U141" s="341" t="s">
        <v>245</v>
      </c>
      <c r="V141" s="537">
        <v>296</v>
      </c>
    </row>
    <row r="142" spans="1:22" s="29" customFormat="1" ht="15" x14ac:dyDescent="0.25">
      <c r="A142" s="70">
        <v>14</v>
      </c>
      <c r="B142" s="917" t="s">
        <v>118</v>
      </c>
      <c r="C142" s="56" t="s">
        <v>470</v>
      </c>
      <c r="D142" s="72" t="s">
        <v>15</v>
      </c>
      <c r="E142" s="75">
        <v>50186546</v>
      </c>
      <c r="F142" s="76">
        <v>39984</v>
      </c>
      <c r="G142" s="668" t="s">
        <v>818</v>
      </c>
      <c r="H142" s="217">
        <v>270</v>
      </c>
      <c r="I142" s="218">
        <v>0</v>
      </c>
      <c r="J142" s="218">
        <v>270</v>
      </c>
      <c r="K142" s="163">
        <v>270</v>
      </c>
      <c r="L142" s="341" t="s">
        <v>245</v>
      </c>
      <c r="M142" s="341" t="s">
        <v>245</v>
      </c>
      <c r="N142" s="341" t="s">
        <v>245</v>
      </c>
      <c r="O142" s="528">
        <v>270</v>
      </c>
      <c r="P142" s="341" t="s">
        <v>245</v>
      </c>
      <c r="Q142" s="341" t="s">
        <v>1226</v>
      </c>
      <c r="R142" s="341" t="s">
        <v>245</v>
      </c>
      <c r="S142" s="343" t="s">
        <v>245</v>
      </c>
      <c r="T142" s="341" t="s">
        <v>245</v>
      </c>
      <c r="U142" s="341" t="s">
        <v>245</v>
      </c>
      <c r="V142" s="343" t="s">
        <v>245</v>
      </c>
    </row>
    <row r="143" spans="1:22" s="29" customFormat="1" ht="15" x14ac:dyDescent="0.25">
      <c r="A143" s="70">
        <v>15</v>
      </c>
      <c r="B143" s="917" t="s">
        <v>11</v>
      </c>
      <c r="C143" s="56" t="s">
        <v>1008</v>
      </c>
      <c r="D143" s="72" t="s">
        <v>38</v>
      </c>
      <c r="E143" s="345">
        <v>48188955</v>
      </c>
      <c r="F143" s="347">
        <v>39553</v>
      </c>
      <c r="G143" s="668" t="s">
        <v>818</v>
      </c>
      <c r="H143" s="216">
        <v>270</v>
      </c>
      <c r="I143" s="207">
        <v>0</v>
      </c>
      <c r="J143" s="207">
        <v>270</v>
      </c>
      <c r="K143" s="163">
        <v>270</v>
      </c>
      <c r="L143" s="341" t="s">
        <v>245</v>
      </c>
      <c r="M143" s="343" t="s">
        <v>245</v>
      </c>
      <c r="N143" s="343" t="s">
        <v>245</v>
      </c>
      <c r="O143" s="537">
        <v>270</v>
      </c>
      <c r="P143" s="341" t="s">
        <v>245</v>
      </c>
      <c r="Q143" s="341" t="s">
        <v>1226</v>
      </c>
      <c r="R143" s="341" t="s">
        <v>245</v>
      </c>
      <c r="S143" s="343" t="s">
        <v>245</v>
      </c>
      <c r="T143" s="341" t="s">
        <v>245</v>
      </c>
      <c r="U143" s="341" t="s">
        <v>245</v>
      </c>
      <c r="V143" s="343" t="s">
        <v>245</v>
      </c>
    </row>
    <row r="144" spans="1:22" s="29" customFormat="1" ht="15" x14ac:dyDescent="0.25">
      <c r="A144" s="70">
        <v>16</v>
      </c>
      <c r="B144" s="917" t="s">
        <v>35</v>
      </c>
      <c r="C144" s="56" t="s">
        <v>924</v>
      </c>
      <c r="D144" s="72" t="s">
        <v>12</v>
      </c>
      <c r="E144" s="644" t="s">
        <v>1618</v>
      </c>
      <c r="F144" s="645" t="s">
        <v>1617</v>
      </c>
      <c r="G144" s="211" t="s">
        <v>818</v>
      </c>
      <c r="H144" s="350">
        <v>254</v>
      </c>
      <c r="I144" s="466"/>
      <c r="J144" s="149">
        <v>254</v>
      </c>
      <c r="K144" s="137">
        <v>254</v>
      </c>
      <c r="L144" s="341" t="s">
        <v>245</v>
      </c>
      <c r="M144" s="343" t="s">
        <v>245</v>
      </c>
      <c r="N144" s="341" t="s">
        <v>245</v>
      </c>
      <c r="O144" s="341" t="s">
        <v>245</v>
      </c>
      <c r="P144" s="528">
        <v>254</v>
      </c>
      <c r="Q144" s="341" t="s">
        <v>1226</v>
      </c>
      <c r="R144" s="341" t="s">
        <v>245</v>
      </c>
      <c r="S144" s="343" t="s">
        <v>245</v>
      </c>
      <c r="T144" s="341" t="s">
        <v>245</v>
      </c>
      <c r="U144" s="341" t="s">
        <v>245</v>
      </c>
      <c r="V144" s="341" t="s">
        <v>245</v>
      </c>
    </row>
    <row r="145" spans="1:25" s="29" customFormat="1" ht="15" x14ac:dyDescent="0.25">
      <c r="A145" s="70">
        <v>17</v>
      </c>
      <c r="B145" s="917" t="s">
        <v>73</v>
      </c>
      <c r="C145" s="56" t="s">
        <v>42</v>
      </c>
      <c r="D145" s="72" t="s">
        <v>156</v>
      </c>
      <c r="E145" s="644" t="s">
        <v>1620</v>
      </c>
      <c r="F145" s="645" t="s">
        <v>1619</v>
      </c>
      <c r="G145" s="211" t="s">
        <v>818</v>
      </c>
      <c r="H145" s="350">
        <v>254</v>
      </c>
      <c r="I145" s="466"/>
      <c r="J145" s="149">
        <v>254</v>
      </c>
      <c r="K145" s="137">
        <v>254</v>
      </c>
      <c r="L145" s="341" t="s">
        <v>245</v>
      </c>
      <c r="M145" s="343" t="s">
        <v>245</v>
      </c>
      <c r="N145" s="341" t="s">
        <v>245</v>
      </c>
      <c r="O145" s="341" t="s">
        <v>245</v>
      </c>
      <c r="P145" s="528">
        <v>254</v>
      </c>
      <c r="Q145" s="341" t="s">
        <v>1226</v>
      </c>
      <c r="R145" s="341" t="s">
        <v>245</v>
      </c>
      <c r="S145" s="343" t="s">
        <v>245</v>
      </c>
      <c r="T145" s="341" t="s">
        <v>245</v>
      </c>
      <c r="U145" s="341" t="s">
        <v>245</v>
      </c>
      <c r="V145" s="341" t="s">
        <v>245</v>
      </c>
    </row>
    <row r="146" spans="1:25" s="29" customFormat="1" ht="15" x14ac:dyDescent="0.25">
      <c r="A146" s="70">
        <v>18</v>
      </c>
      <c r="B146" s="917" t="s">
        <v>16</v>
      </c>
      <c r="C146" s="56" t="s">
        <v>364</v>
      </c>
      <c r="D146" s="72" t="s">
        <v>365</v>
      </c>
      <c r="E146" s="114">
        <v>47348751</v>
      </c>
      <c r="F146" s="74">
        <v>39583</v>
      </c>
      <c r="G146" s="211" t="s">
        <v>818</v>
      </c>
      <c r="H146" s="214">
        <v>229</v>
      </c>
      <c r="I146" s="215">
        <v>229</v>
      </c>
      <c r="J146" s="215">
        <v>0</v>
      </c>
      <c r="K146" s="163">
        <v>229</v>
      </c>
      <c r="L146" s="559">
        <v>135</v>
      </c>
      <c r="M146" s="560">
        <v>94</v>
      </c>
      <c r="N146" s="343" t="s">
        <v>245</v>
      </c>
      <c r="O146" s="343" t="s">
        <v>245</v>
      </c>
      <c r="P146" s="341" t="s">
        <v>245</v>
      </c>
      <c r="Q146" s="341" t="s">
        <v>1226</v>
      </c>
      <c r="R146" s="341" t="s">
        <v>245</v>
      </c>
      <c r="S146" s="343" t="s">
        <v>245</v>
      </c>
      <c r="T146" s="341" t="s">
        <v>245</v>
      </c>
      <c r="U146" s="341" t="s">
        <v>245</v>
      </c>
      <c r="V146" s="343" t="s">
        <v>245</v>
      </c>
    </row>
    <row r="147" spans="1:25" s="29" customFormat="1" ht="15" x14ac:dyDescent="0.25">
      <c r="A147" s="70">
        <v>19</v>
      </c>
      <c r="B147" s="917" t="s">
        <v>80</v>
      </c>
      <c r="C147" s="56" t="s">
        <v>83</v>
      </c>
      <c r="D147" s="72" t="s">
        <v>22</v>
      </c>
      <c r="E147" s="114" t="s">
        <v>826</v>
      </c>
      <c r="F147" s="74">
        <v>39364</v>
      </c>
      <c r="G147" s="211" t="s">
        <v>818</v>
      </c>
      <c r="H147" s="214">
        <v>198</v>
      </c>
      <c r="I147" s="215">
        <v>188</v>
      </c>
      <c r="J147" s="215">
        <v>10</v>
      </c>
      <c r="K147" s="163">
        <v>198</v>
      </c>
      <c r="L147" s="559">
        <v>185</v>
      </c>
      <c r="M147" s="539">
        <v>3</v>
      </c>
      <c r="N147" s="341" t="s">
        <v>245</v>
      </c>
      <c r="O147" s="528">
        <v>10</v>
      </c>
      <c r="P147" s="341" t="s">
        <v>245</v>
      </c>
      <c r="Q147" s="341" t="s">
        <v>1226</v>
      </c>
      <c r="R147" s="343" t="s">
        <v>245</v>
      </c>
      <c r="S147" s="343" t="s">
        <v>245</v>
      </c>
      <c r="T147" s="341" t="s">
        <v>245</v>
      </c>
      <c r="U147" s="341" t="s">
        <v>245</v>
      </c>
      <c r="V147" s="343" t="s">
        <v>245</v>
      </c>
    </row>
    <row r="148" spans="1:25" s="29" customFormat="1" ht="15" x14ac:dyDescent="0.25">
      <c r="A148" s="70">
        <v>20</v>
      </c>
      <c r="B148" s="917" t="s">
        <v>11</v>
      </c>
      <c r="C148" s="56" t="s">
        <v>261</v>
      </c>
      <c r="D148" s="72" t="s">
        <v>262</v>
      </c>
      <c r="E148" s="345">
        <v>48322112</v>
      </c>
      <c r="F148" s="347">
        <v>39524</v>
      </c>
      <c r="G148" s="602" t="s">
        <v>818</v>
      </c>
      <c r="H148" s="216">
        <v>185</v>
      </c>
      <c r="I148" s="207">
        <v>185</v>
      </c>
      <c r="J148" s="207">
        <v>0</v>
      </c>
      <c r="K148" s="163">
        <v>185</v>
      </c>
      <c r="L148" s="341" t="s">
        <v>245</v>
      </c>
      <c r="M148" s="343" t="s">
        <v>245</v>
      </c>
      <c r="N148" s="560">
        <v>185</v>
      </c>
      <c r="O148" s="343" t="s">
        <v>245</v>
      </c>
      <c r="P148" s="341" t="s">
        <v>245</v>
      </c>
      <c r="Q148" s="341" t="s">
        <v>1226</v>
      </c>
      <c r="R148" s="341" t="s">
        <v>245</v>
      </c>
      <c r="S148" s="343" t="s">
        <v>245</v>
      </c>
      <c r="T148" s="341" t="s">
        <v>245</v>
      </c>
      <c r="U148" s="341" t="s">
        <v>245</v>
      </c>
      <c r="V148" s="343" t="s">
        <v>245</v>
      </c>
    </row>
    <row r="149" spans="1:25" s="29" customFormat="1" ht="15" x14ac:dyDescent="0.25">
      <c r="A149" s="70">
        <v>21</v>
      </c>
      <c r="B149" s="917" t="s">
        <v>73</v>
      </c>
      <c r="C149" s="56" t="s">
        <v>709</v>
      </c>
      <c r="D149" s="72" t="s">
        <v>783</v>
      </c>
      <c r="E149" s="644" t="s">
        <v>1622</v>
      </c>
      <c r="F149" s="645" t="s">
        <v>1621</v>
      </c>
      <c r="G149" s="211" t="s">
        <v>818</v>
      </c>
      <c r="H149" s="350">
        <v>184</v>
      </c>
      <c r="I149" s="466"/>
      <c r="J149" s="149">
        <v>184</v>
      </c>
      <c r="K149" s="137">
        <v>184</v>
      </c>
      <c r="L149" s="341" t="s">
        <v>245</v>
      </c>
      <c r="M149" s="343" t="s">
        <v>245</v>
      </c>
      <c r="N149" s="341" t="s">
        <v>245</v>
      </c>
      <c r="O149" s="341" t="s">
        <v>245</v>
      </c>
      <c r="P149" s="528">
        <v>184</v>
      </c>
      <c r="Q149" s="341" t="s">
        <v>1226</v>
      </c>
      <c r="R149" s="341" t="s">
        <v>245</v>
      </c>
      <c r="S149" s="343" t="s">
        <v>245</v>
      </c>
      <c r="T149" s="341" t="s">
        <v>245</v>
      </c>
      <c r="U149" s="341" t="s">
        <v>245</v>
      </c>
      <c r="V149" s="341" t="s">
        <v>245</v>
      </c>
    </row>
    <row r="150" spans="1:25" s="29" customFormat="1" ht="15" x14ac:dyDescent="0.25">
      <c r="A150" s="70">
        <v>22</v>
      </c>
      <c r="B150" s="917" t="s">
        <v>35</v>
      </c>
      <c r="C150" s="56" t="s">
        <v>1614</v>
      </c>
      <c r="D150" s="72" t="s">
        <v>346</v>
      </c>
      <c r="E150" s="644" t="s">
        <v>1624</v>
      </c>
      <c r="F150" s="645" t="s">
        <v>1623</v>
      </c>
      <c r="G150" s="211" t="s">
        <v>818</v>
      </c>
      <c r="H150" s="350">
        <v>184</v>
      </c>
      <c r="I150" s="466"/>
      <c r="J150" s="149">
        <v>184</v>
      </c>
      <c r="K150" s="137">
        <v>184</v>
      </c>
      <c r="L150" s="341" t="s">
        <v>245</v>
      </c>
      <c r="M150" s="343" t="s">
        <v>245</v>
      </c>
      <c r="N150" s="341" t="s">
        <v>245</v>
      </c>
      <c r="O150" s="341" t="s">
        <v>245</v>
      </c>
      <c r="P150" s="528">
        <v>184</v>
      </c>
      <c r="Q150" s="341" t="s">
        <v>1226</v>
      </c>
      <c r="R150" s="341" t="s">
        <v>245</v>
      </c>
      <c r="S150" s="343" t="s">
        <v>245</v>
      </c>
      <c r="T150" s="341" t="s">
        <v>245</v>
      </c>
      <c r="U150" s="341" t="s">
        <v>245</v>
      </c>
      <c r="V150" s="341" t="s">
        <v>245</v>
      </c>
      <c r="Y150" s="29" t="s">
        <v>121</v>
      </c>
    </row>
    <row r="151" spans="1:25" s="29" customFormat="1" ht="15" x14ac:dyDescent="0.25">
      <c r="A151" s="70">
        <v>23</v>
      </c>
      <c r="B151" s="917" t="s">
        <v>28</v>
      </c>
      <c r="C151" s="56" t="s">
        <v>366</v>
      </c>
      <c r="D151" s="72" t="s">
        <v>367</v>
      </c>
      <c r="E151" s="114">
        <v>47904152</v>
      </c>
      <c r="F151" s="74">
        <v>39135</v>
      </c>
      <c r="G151" s="211" t="s">
        <v>818</v>
      </c>
      <c r="H151" s="214">
        <v>135</v>
      </c>
      <c r="I151" s="215">
        <v>135</v>
      </c>
      <c r="J151" s="215">
        <v>0</v>
      </c>
      <c r="K151" s="163">
        <v>135</v>
      </c>
      <c r="L151" s="559">
        <v>135</v>
      </c>
      <c r="M151" s="343" t="s">
        <v>245</v>
      </c>
      <c r="N151" s="343" t="s">
        <v>245</v>
      </c>
      <c r="O151" s="343" t="s">
        <v>245</v>
      </c>
      <c r="P151" s="341" t="s">
        <v>245</v>
      </c>
      <c r="Q151" s="341" t="s">
        <v>1226</v>
      </c>
      <c r="R151" s="341" t="s">
        <v>245</v>
      </c>
      <c r="S151" s="343" t="s">
        <v>245</v>
      </c>
      <c r="T151" s="341" t="s">
        <v>245</v>
      </c>
      <c r="U151" s="341" t="s">
        <v>245</v>
      </c>
      <c r="V151" s="343" t="s">
        <v>245</v>
      </c>
    </row>
    <row r="152" spans="1:25" s="29" customFormat="1" ht="15" x14ac:dyDescent="0.25">
      <c r="A152" s="70">
        <v>24</v>
      </c>
      <c r="B152" s="917" t="s">
        <v>273</v>
      </c>
      <c r="C152" s="56" t="s">
        <v>1009</v>
      </c>
      <c r="D152" s="72" t="s">
        <v>34</v>
      </c>
      <c r="E152" s="114">
        <v>48554188</v>
      </c>
      <c r="F152" s="74">
        <v>39465</v>
      </c>
      <c r="G152" s="211" t="s">
        <v>818</v>
      </c>
      <c r="H152" s="214">
        <v>114</v>
      </c>
      <c r="I152" s="215">
        <v>104</v>
      </c>
      <c r="J152" s="215">
        <v>10</v>
      </c>
      <c r="K152" s="163">
        <v>114</v>
      </c>
      <c r="L152" s="559">
        <v>5</v>
      </c>
      <c r="M152" s="560">
        <v>94</v>
      </c>
      <c r="N152" s="560">
        <v>5</v>
      </c>
      <c r="O152" s="537">
        <v>10</v>
      </c>
      <c r="P152" s="341" t="s">
        <v>245</v>
      </c>
      <c r="Q152" s="341" t="s">
        <v>1226</v>
      </c>
      <c r="R152" s="341" t="s">
        <v>245</v>
      </c>
      <c r="S152" s="343" t="s">
        <v>245</v>
      </c>
      <c r="T152" s="341" t="s">
        <v>245</v>
      </c>
      <c r="U152" s="341" t="s">
        <v>245</v>
      </c>
      <c r="V152" s="343" t="s">
        <v>245</v>
      </c>
    </row>
    <row r="153" spans="1:25" s="29" customFormat="1" ht="15" x14ac:dyDescent="0.25">
      <c r="A153" s="70">
        <v>25</v>
      </c>
      <c r="B153" s="917" t="s">
        <v>43</v>
      </c>
      <c r="C153" s="56" t="s">
        <v>368</v>
      </c>
      <c r="D153" s="72" t="s">
        <v>57</v>
      </c>
      <c r="E153" s="114">
        <v>48900525</v>
      </c>
      <c r="F153" s="74">
        <v>39715</v>
      </c>
      <c r="G153" s="211" t="s">
        <v>818</v>
      </c>
      <c r="H153" s="214">
        <v>10</v>
      </c>
      <c r="I153" s="215">
        <v>10</v>
      </c>
      <c r="J153" s="215">
        <v>0</v>
      </c>
      <c r="K153" s="163">
        <v>10</v>
      </c>
      <c r="L153" s="559">
        <v>5</v>
      </c>
      <c r="M153" s="343" t="s">
        <v>245</v>
      </c>
      <c r="N153" s="560">
        <v>5</v>
      </c>
      <c r="O153" s="343" t="s">
        <v>245</v>
      </c>
      <c r="P153" s="341" t="s">
        <v>245</v>
      </c>
      <c r="Q153" s="341" t="s">
        <v>1226</v>
      </c>
      <c r="R153" s="341" t="s">
        <v>245</v>
      </c>
      <c r="S153" s="343" t="s">
        <v>245</v>
      </c>
      <c r="T153" s="341" t="s">
        <v>245</v>
      </c>
      <c r="U153" s="341" t="s">
        <v>245</v>
      </c>
      <c r="V153" s="343" t="s">
        <v>245</v>
      </c>
    </row>
    <row r="154" spans="1:25" s="29" customFormat="1" ht="15" x14ac:dyDescent="0.25">
      <c r="A154" s="70">
        <v>26</v>
      </c>
      <c r="B154" s="917" t="s">
        <v>17</v>
      </c>
      <c r="C154" s="56" t="s">
        <v>468</v>
      </c>
      <c r="D154" s="72" t="s">
        <v>161</v>
      </c>
      <c r="E154" s="345">
        <v>49466905</v>
      </c>
      <c r="F154" s="347">
        <v>39939</v>
      </c>
      <c r="G154" s="668" t="s">
        <v>818</v>
      </c>
      <c r="H154" s="216">
        <v>10</v>
      </c>
      <c r="I154" s="207">
        <v>0</v>
      </c>
      <c r="J154" s="207">
        <v>10</v>
      </c>
      <c r="K154" s="163">
        <v>10</v>
      </c>
      <c r="L154" s="341" t="s">
        <v>245</v>
      </c>
      <c r="M154" s="343" t="s">
        <v>245</v>
      </c>
      <c r="N154" s="343" t="s">
        <v>245</v>
      </c>
      <c r="O154" s="537">
        <v>10</v>
      </c>
      <c r="P154" s="341" t="s">
        <v>245</v>
      </c>
      <c r="Q154" s="341" t="s">
        <v>1226</v>
      </c>
      <c r="R154" s="341" t="s">
        <v>245</v>
      </c>
      <c r="S154" s="343" t="s">
        <v>245</v>
      </c>
      <c r="T154" s="341" t="s">
        <v>245</v>
      </c>
      <c r="U154" s="341" t="s">
        <v>245</v>
      </c>
      <c r="V154" s="343" t="s">
        <v>245</v>
      </c>
    </row>
    <row r="155" spans="1:25" s="29" customFormat="1" ht="15" x14ac:dyDescent="0.25">
      <c r="A155" s="70">
        <v>27</v>
      </c>
      <c r="B155" s="917" t="s">
        <v>35</v>
      </c>
      <c r="C155" s="56" t="s">
        <v>23</v>
      </c>
      <c r="D155" s="72" t="s">
        <v>288</v>
      </c>
      <c r="E155" s="345">
        <v>49466905</v>
      </c>
      <c r="F155" s="347">
        <v>39939</v>
      </c>
      <c r="G155" s="668" t="s">
        <v>818</v>
      </c>
      <c r="H155" s="216">
        <v>10</v>
      </c>
      <c r="I155" s="207">
        <v>0</v>
      </c>
      <c r="J155" s="207">
        <v>10</v>
      </c>
      <c r="K155" s="163">
        <v>10</v>
      </c>
      <c r="L155" s="341" t="s">
        <v>245</v>
      </c>
      <c r="M155" s="343" t="s">
        <v>245</v>
      </c>
      <c r="N155" s="343" t="s">
        <v>245</v>
      </c>
      <c r="O155" s="537">
        <v>10</v>
      </c>
      <c r="P155" s="341" t="s">
        <v>245</v>
      </c>
      <c r="Q155" s="341" t="s">
        <v>1226</v>
      </c>
      <c r="R155" s="341" t="s">
        <v>245</v>
      </c>
      <c r="S155" s="343" t="s">
        <v>245</v>
      </c>
      <c r="T155" s="341" t="s">
        <v>245</v>
      </c>
      <c r="U155" s="341" t="s">
        <v>245</v>
      </c>
      <c r="V155" s="341" t="s">
        <v>245</v>
      </c>
    </row>
    <row r="156" spans="1:25" s="29" customFormat="1" ht="15" x14ac:dyDescent="0.25">
      <c r="A156" s="70">
        <v>28</v>
      </c>
      <c r="B156" s="917" t="s">
        <v>20</v>
      </c>
      <c r="C156" s="56" t="s">
        <v>950</v>
      </c>
      <c r="D156" s="72" t="s">
        <v>29</v>
      </c>
      <c r="E156" s="75">
        <v>48904933</v>
      </c>
      <c r="F156" s="76" t="s">
        <v>1151</v>
      </c>
      <c r="G156" s="211" t="s">
        <v>818</v>
      </c>
      <c r="H156" s="217">
        <v>10</v>
      </c>
      <c r="I156" s="218">
        <v>0</v>
      </c>
      <c r="J156" s="218">
        <v>10</v>
      </c>
      <c r="K156" s="163">
        <v>10</v>
      </c>
      <c r="L156" s="343" t="s">
        <v>245</v>
      </c>
      <c r="M156" s="343" t="s">
        <v>245</v>
      </c>
      <c r="N156" s="343" t="s">
        <v>245</v>
      </c>
      <c r="O156" s="537">
        <v>10</v>
      </c>
      <c r="P156" s="341" t="s">
        <v>245</v>
      </c>
      <c r="Q156" s="341" t="s">
        <v>1226</v>
      </c>
      <c r="R156" s="341" t="s">
        <v>245</v>
      </c>
      <c r="S156" s="343" t="s">
        <v>245</v>
      </c>
      <c r="T156" s="341" t="s">
        <v>245</v>
      </c>
      <c r="U156" s="341" t="s">
        <v>245</v>
      </c>
      <c r="V156" s="341" t="s">
        <v>245</v>
      </c>
    </row>
    <row r="157" spans="1:25" s="29" customFormat="1" ht="15" x14ac:dyDescent="0.25">
      <c r="A157" s="70">
        <v>29</v>
      </c>
      <c r="B157" s="917" t="s">
        <v>20</v>
      </c>
      <c r="C157" s="56" t="s">
        <v>758</v>
      </c>
      <c r="D157" s="72" t="s">
        <v>444</v>
      </c>
      <c r="E157" s="75">
        <v>49079758</v>
      </c>
      <c r="F157" s="99">
        <v>39759</v>
      </c>
      <c r="G157" s="668" t="s">
        <v>818</v>
      </c>
      <c r="H157" s="219">
        <v>10</v>
      </c>
      <c r="I157" s="206">
        <v>0</v>
      </c>
      <c r="J157" s="206">
        <v>10</v>
      </c>
      <c r="K157" s="163">
        <v>10</v>
      </c>
      <c r="L157" s="341" t="s">
        <v>245</v>
      </c>
      <c r="M157" s="343" t="s">
        <v>245</v>
      </c>
      <c r="N157" s="343" t="s">
        <v>245</v>
      </c>
      <c r="O157" s="530">
        <v>10</v>
      </c>
      <c r="P157" s="341" t="s">
        <v>245</v>
      </c>
      <c r="Q157" s="341" t="s">
        <v>1226</v>
      </c>
      <c r="R157" s="341" t="s">
        <v>245</v>
      </c>
      <c r="S157" s="343" t="s">
        <v>245</v>
      </c>
      <c r="T157" s="341" t="s">
        <v>245</v>
      </c>
      <c r="U157" s="341" t="s">
        <v>245</v>
      </c>
      <c r="V157" s="341" t="s">
        <v>245</v>
      </c>
    </row>
    <row r="158" spans="1:25" s="29" customFormat="1" ht="15" x14ac:dyDescent="0.25">
      <c r="A158" s="70">
        <v>30</v>
      </c>
      <c r="B158" s="917" t="s">
        <v>43</v>
      </c>
      <c r="C158" s="56" t="s">
        <v>111</v>
      </c>
      <c r="D158" s="72" t="s">
        <v>34</v>
      </c>
      <c r="E158" s="124">
        <v>47893712</v>
      </c>
      <c r="F158" s="97">
        <v>39199</v>
      </c>
      <c r="G158" s="211" t="s">
        <v>818</v>
      </c>
      <c r="H158" s="212">
        <v>5</v>
      </c>
      <c r="I158" s="213">
        <v>5</v>
      </c>
      <c r="J158" s="213">
        <v>0</v>
      </c>
      <c r="K158" s="163">
        <v>5</v>
      </c>
      <c r="L158" s="341" t="s">
        <v>245</v>
      </c>
      <c r="M158" s="343" t="s">
        <v>245</v>
      </c>
      <c r="N158" s="560">
        <v>5</v>
      </c>
      <c r="O158" s="343" t="s">
        <v>245</v>
      </c>
      <c r="P158" s="341" t="s">
        <v>245</v>
      </c>
      <c r="Q158" s="341" t="s">
        <v>1226</v>
      </c>
      <c r="R158" s="341" t="s">
        <v>245</v>
      </c>
      <c r="S158" s="343" t="s">
        <v>245</v>
      </c>
      <c r="T158" s="341" t="s">
        <v>245</v>
      </c>
      <c r="U158" s="341" t="s">
        <v>245</v>
      </c>
      <c r="V158" s="341" t="s">
        <v>245</v>
      </c>
    </row>
    <row r="159" spans="1:25" s="29" customFormat="1" ht="15" x14ac:dyDescent="0.25">
      <c r="A159" s="70">
        <v>31</v>
      </c>
      <c r="B159" s="917" t="s">
        <v>58</v>
      </c>
      <c r="C159" s="56" t="s">
        <v>1113</v>
      </c>
      <c r="D159" s="72" t="s">
        <v>74</v>
      </c>
      <c r="E159" s="114">
        <v>46863672</v>
      </c>
      <c r="F159" s="74">
        <v>39283</v>
      </c>
      <c r="G159" s="211" t="s">
        <v>818</v>
      </c>
      <c r="H159" s="214">
        <v>5</v>
      </c>
      <c r="I159" s="215">
        <v>5</v>
      </c>
      <c r="J159" s="215">
        <v>0</v>
      </c>
      <c r="K159" s="163">
        <v>5</v>
      </c>
      <c r="L159" s="559">
        <v>5</v>
      </c>
      <c r="M159" s="343" t="s">
        <v>245</v>
      </c>
      <c r="N159" s="343" t="s">
        <v>245</v>
      </c>
      <c r="O159" s="343" t="s">
        <v>245</v>
      </c>
      <c r="P159" s="341" t="s">
        <v>245</v>
      </c>
      <c r="Q159" s="341" t="s">
        <v>1226</v>
      </c>
      <c r="R159" s="341" t="s">
        <v>245</v>
      </c>
      <c r="S159" s="343" t="s">
        <v>245</v>
      </c>
      <c r="T159" s="341" t="s">
        <v>245</v>
      </c>
      <c r="U159" s="341" t="s">
        <v>245</v>
      </c>
      <c r="V159" s="341" t="s">
        <v>245</v>
      </c>
    </row>
    <row r="160" spans="1:25" s="29" customFormat="1" ht="15" x14ac:dyDescent="0.25">
      <c r="A160" s="70">
        <v>32</v>
      </c>
      <c r="B160" s="917" t="s">
        <v>5</v>
      </c>
      <c r="C160" s="56" t="s">
        <v>795</v>
      </c>
      <c r="D160" s="72" t="s">
        <v>147</v>
      </c>
      <c r="E160" s="114">
        <v>48226635</v>
      </c>
      <c r="F160" s="74">
        <v>39645</v>
      </c>
      <c r="G160" s="211" t="s">
        <v>818</v>
      </c>
      <c r="H160" s="214">
        <v>5</v>
      </c>
      <c r="I160" s="215">
        <v>5</v>
      </c>
      <c r="J160" s="215">
        <v>0</v>
      </c>
      <c r="K160" s="163">
        <v>5</v>
      </c>
      <c r="L160" s="559">
        <v>5</v>
      </c>
      <c r="M160" s="343" t="s">
        <v>245</v>
      </c>
      <c r="N160" s="343" t="s">
        <v>245</v>
      </c>
      <c r="O160" s="343" t="s">
        <v>245</v>
      </c>
      <c r="P160" s="341" t="s">
        <v>245</v>
      </c>
      <c r="Q160" s="341" t="s">
        <v>1226</v>
      </c>
      <c r="R160" s="341" t="s">
        <v>245</v>
      </c>
      <c r="S160" s="343" t="s">
        <v>245</v>
      </c>
      <c r="T160" s="341" t="s">
        <v>245</v>
      </c>
      <c r="U160" s="341" t="s">
        <v>245</v>
      </c>
      <c r="V160" s="341" t="s">
        <v>245</v>
      </c>
    </row>
    <row r="161" spans="1:23" s="29" customFormat="1" ht="15" x14ac:dyDescent="0.25">
      <c r="A161" s="70">
        <v>33</v>
      </c>
      <c r="B161" s="917" t="s">
        <v>273</v>
      </c>
      <c r="C161" s="56" t="s">
        <v>30</v>
      </c>
      <c r="D161" s="72" t="s">
        <v>798</v>
      </c>
      <c r="E161" s="345">
        <v>48185856</v>
      </c>
      <c r="F161" s="85">
        <v>39360</v>
      </c>
      <c r="G161" s="197" t="s">
        <v>818</v>
      </c>
      <c r="H161" s="227">
        <v>5</v>
      </c>
      <c r="I161" s="210">
        <v>5</v>
      </c>
      <c r="J161" s="210">
        <v>0</v>
      </c>
      <c r="K161" s="163">
        <v>5</v>
      </c>
      <c r="L161" s="559">
        <v>5</v>
      </c>
      <c r="M161" s="343" t="s">
        <v>245</v>
      </c>
      <c r="N161" s="343" t="s">
        <v>245</v>
      </c>
      <c r="O161" s="343" t="s">
        <v>245</v>
      </c>
      <c r="P161" s="341" t="s">
        <v>245</v>
      </c>
      <c r="Q161" s="341" t="s">
        <v>1226</v>
      </c>
      <c r="R161" s="341" t="s">
        <v>245</v>
      </c>
      <c r="S161" s="343" t="s">
        <v>245</v>
      </c>
      <c r="T161" s="341" t="s">
        <v>245</v>
      </c>
      <c r="U161" s="341" t="s">
        <v>245</v>
      </c>
      <c r="V161" s="341" t="s">
        <v>245</v>
      </c>
    </row>
    <row r="162" spans="1:23" s="29" customFormat="1" ht="15" x14ac:dyDescent="0.25">
      <c r="A162" s="70">
        <v>34</v>
      </c>
      <c r="B162" s="917" t="s">
        <v>5</v>
      </c>
      <c r="C162" s="56" t="s">
        <v>318</v>
      </c>
      <c r="D162" s="72" t="s">
        <v>57</v>
      </c>
      <c r="E162" s="124">
        <v>48765587</v>
      </c>
      <c r="F162" s="97">
        <v>39560</v>
      </c>
      <c r="G162" s="211" t="s">
        <v>818</v>
      </c>
      <c r="H162" s="212">
        <v>5</v>
      </c>
      <c r="I162" s="213">
        <v>5</v>
      </c>
      <c r="J162" s="213">
        <v>0</v>
      </c>
      <c r="K162" s="163">
        <v>5</v>
      </c>
      <c r="L162" s="341" t="s">
        <v>245</v>
      </c>
      <c r="M162" s="343" t="s">
        <v>245</v>
      </c>
      <c r="N162" s="560">
        <v>5</v>
      </c>
      <c r="O162" s="343" t="s">
        <v>245</v>
      </c>
      <c r="P162" s="341" t="s">
        <v>245</v>
      </c>
      <c r="Q162" s="341" t="s">
        <v>1226</v>
      </c>
      <c r="R162" s="341" t="s">
        <v>245</v>
      </c>
      <c r="S162" s="343" t="s">
        <v>245</v>
      </c>
      <c r="T162" s="341" t="s">
        <v>245</v>
      </c>
      <c r="U162" s="341" t="s">
        <v>245</v>
      </c>
      <c r="V162" s="341" t="s">
        <v>245</v>
      </c>
    </row>
    <row r="163" spans="1:23" s="29" customFormat="1" ht="15" x14ac:dyDescent="0.25">
      <c r="A163" s="70">
        <v>35</v>
      </c>
      <c r="B163" s="476" t="s">
        <v>121</v>
      </c>
      <c r="C163" s="56" t="s">
        <v>799</v>
      </c>
      <c r="D163" s="72" t="s">
        <v>591</v>
      </c>
      <c r="E163" s="114">
        <v>48247295</v>
      </c>
      <c r="F163" s="139" t="s">
        <v>121</v>
      </c>
      <c r="G163" s="211" t="s">
        <v>818</v>
      </c>
      <c r="H163" s="227">
        <v>5</v>
      </c>
      <c r="I163" s="210">
        <v>5</v>
      </c>
      <c r="J163" s="210">
        <v>0</v>
      </c>
      <c r="K163" s="163">
        <v>5</v>
      </c>
      <c r="L163" s="539">
        <v>5</v>
      </c>
      <c r="M163" s="343" t="s">
        <v>245</v>
      </c>
      <c r="N163" s="343" t="s">
        <v>245</v>
      </c>
      <c r="O163" s="343" t="s">
        <v>245</v>
      </c>
      <c r="P163" s="341" t="s">
        <v>245</v>
      </c>
      <c r="Q163" s="341" t="s">
        <v>1226</v>
      </c>
      <c r="R163" s="341" t="s">
        <v>245</v>
      </c>
      <c r="S163" s="343" t="s">
        <v>245</v>
      </c>
      <c r="T163" s="341" t="s">
        <v>245</v>
      </c>
      <c r="U163" s="341" t="s">
        <v>245</v>
      </c>
      <c r="V163" s="341" t="s">
        <v>245</v>
      </c>
    </row>
    <row r="164" spans="1:23" s="29" customFormat="1" ht="15" x14ac:dyDescent="0.25">
      <c r="A164" s="70">
        <v>36</v>
      </c>
      <c r="B164" s="917" t="s">
        <v>20</v>
      </c>
      <c r="C164" s="56" t="s">
        <v>763</v>
      </c>
      <c r="D164" s="72" t="s">
        <v>161</v>
      </c>
      <c r="E164" s="124">
        <v>48450989</v>
      </c>
      <c r="F164" s="97">
        <v>39760</v>
      </c>
      <c r="G164" s="211" t="s">
        <v>818</v>
      </c>
      <c r="H164" s="212">
        <v>5</v>
      </c>
      <c r="I164" s="213">
        <v>5</v>
      </c>
      <c r="J164" s="213">
        <v>0</v>
      </c>
      <c r="K164" s="163">
        <v>5</v>
      </c>
      <c r="L164" s="341" t="s">
        <v>245</v>
      </c>
      <c r="M164" s="343" t="s">
        <v>245</v>
      </c>
      <c r="N164" s="560">
        <v>5</v>
      </c>
      <c r="O164" s="343" t="s">
        <v>245</v>
      </c>
      <c r="P164" s="341" t="s">
        <v>245</v>
      </c>
      <c r="Q164" s="341" t="s">
        <v>1226</v>
      </c>
      <c r="R164" s="341" t="s">
        <v>245</v>
      </c>
      <c r="S164" s="343" t="s">
        <v>245</v>
      </c>
      <c r="T164" s="341" t="s">
        <v>245</v>
      </c>
      <c r="U164" s="341" t="s">
        <v>245</v>
      </c>
      <c r="V164" s="341" t="s">
        <v>245</v>
      </c>
    </row>
    <row r="165" spans="1:23" s="29" customFormat="1" ht="15" x14ac:dyDescent="0.25">
      <c r="A165" s="70">
        <v>37</v>
      </c>
      <c r="B165" s="917" t="s">
        <v>43</v>
      </c>
      <c r="C165" s="56" t="s">
        <v>723</v>
      </c>
      <c r="D165" s="72" t="s">
        <v>152</v>
      </c>
      <c r="E165" s="114">
        <v>49343386</v>
      </c>
      <c r="F165" s="74">
        <v>39754</v>
      </c>
      <c r="G165" s="211" t="s">
        <v>818</v>
      </c>
      <c r="H165" s="214">
        <v>5</v>
      </c>
      <c r="I165" s="215">
        <v>5</v>
      </c>
      <c r="J165" s="215">
        <v>0</v>
      </c>
      <c r="K165" s="163">
        <v>5</v>
      </c>
      <c r="L165" s="530">
        <v>5</v>
      </c>
      <c r="M165" s="343" t="s">
        <v>245</v>
      </c>
      <c r="N165" s="343" t="s">
        <v>245</v>
      </c>
      <c r="O165" s="343" t="s">
        <v>245</v>
      </c>
      <c r="P165" s="341" t="s">
        <v>245</v>
      </c>
      <c r="Q165" s="341" t="s">
        <v>1226</v>
      </c>
      <c r="R165" s="341" t="s">
        <v>245</v>
      </c>
      <c r="S165" s="343" t="s">
        <v>245</v>
      </c>
      <c r="T165" s="341" t="s">
        <v>245</v>
      </c>
      <c r="U165" s="341" t="s">
        <v>245</v>
      </c>
      <c r="V165" s="341" t="s">
        <v>245</v>
      </c>
    </row>
    <row r="166" spans="1:23" s="29" customFormat="1" ht="15" x14ac:dyDescent="0.25">
      <c r="A166" s="70">
        <v>38</v>
      </c>
      <c r="B166" s="917" t="s">
        <v>73</v>
      </c>
      <c r="C166" s="56" t="s">
        <v>51</v>
      </c>
      <c r="D166" s="72" t="s">
        <v>15</v>
      </c>
      <c r="E166" s="644" t="s">
        <v>1626</v>
      </c>
      <c r="F166" s="645" t="s">
        <v>1625</v>
      </c>
      <c r="G166" s="211" t="s">
        <v>818</v>
      </c>
      <c r="H166" s="214">
        <v>4</v>
      </c>
      <c r="I166" s="215">
        <v>0</v>
      </c>
      <c r="J166" s="215">
        <v>4</v>
      </c>
      <c r="K166" s="163">
        <v>4</v>
      </c>
      <c r="L166" s="341" t="s">
        <v>245</v>
      </c>
      <c r="M166" s="343" t="s">
        <v>245</v>
      </c>
      <c r="N166" s="341" t="s">
        <v>245</v>
      </c>
      <c r="O166" s="341" t="s">
        <v>245</v>
      </c>
      <c r="P166" s="529" t="s">
        <v>1440</v>
      </c>
      <c r="Q166" s="341" t="s">
        <v>1226</v>
      </c>
      <c r="R166" s="341" t="s">
        <v>245</v>
      </c>
      <c r="S166" s="343" t="s">
        <v>245</v>
      </c>
      <c r="T166" s="341" t="s">
        <v>245</v>
      </c>
      <c r="U166" s="341" t="s">
        <v>245</v>
      </c>
      <c r="V166" s="341" t="s">
        <v>245</v>
      </c>
    </row>
    <row r="167" spans="1:23" s="29" customFormat="1" ht="15" x14ac:dyDescent="0.25">
      <c r="A167" s="70">
        <v>39</v>
      </c>
      <c r="B167" s="917" t="s">
        <v>43</v>
      </c>
      <c r="C167" s="56" t="s">
        <v>796</v>
      </c>
      <c r="D167" s="72" t="s">
        <v>22</v>
      </c>
      <c r="E167" s="114">
        <v>48789494</v>
      </c>
      <c r="F167" s="74">
        <v>39670</v>
      </c>
      <c r="G167" s="211" t="s">
        <v>818</v>
      </c>
      <c r="H167" s="214">
        <v>0</v>
      </c>
      <c r="I167" s="215">
        <v>0</v>
      </c>
      <c r="J167" s="215">
        <v>0</v>
      </c>
      <c r="K167" s="163">
        <v>0</v>
      </c>
      <c r="L167" s="341" t="s">
        <v>245</v>
      </c>
      <c r="M167" s="343" t="s">
        <v>245</v>
      </c>
      <c r="N167" s="341" t="s">
        <v>245</v>
      </c>
      <c r="O167" s="341" t="s">
        <v>245</v>
      </c>
      <c r="P167" s="341" t="s">
        <v>245</v>
      </c>
      <c r="Q167" s="341" t="s">
        <v>1226</v>
      </c>
      <c r="R167" s="341" t="s">
        <v>245</v>
      </c>
      <c r="S167" s="343" t="s">
        <v>245</v>
      </c>
      <c r="T167" s="341" t="s">
        <v>245</v>
      </c>
      <c r="U167" s="341" t="s">
        <v>245</v>
      </c>
      <c r="V167" s="341" t="s">
        <v>245</v>
      </c>
    </row>
    <row r="168" spans="1:23" x14ac:dyDescent="0.2">
      <c r="A168" s="19"/>
      <c r="B168" s="393"/>
      <c r="C168" s="20"/>
      <c r="D168" s="437"/>
      <c r="E168" s="473"/>
      <c r="F168" s="474"/>
      <c r="G168" s="422"/>
      <c r="H168" s="474"/>
      <c r="I168" s="474"/>
      <c r="J168" s="474"/>
      <c r="K168" s="474"/>
      <c r="L168" s="19"/>
      <c r="M168" s="19"/>
      <c r="N168" s="19"/>
      <c r="O168" s="19"/>
      <c r="P168" s="372"/>
      <c r="Q168" s="372"/>
      <c r="R168" s="19"/>
      <c r="S168" s="19"/>
      <c r="T168" s="19"/>
      <c r="U168" s="372"/>
      <c r="V168" s="19"/>
    </row>
    <row r="169" spans="1:23" ht="69.75" customHeight="1" x14ac:dyDescent="0.2">
      <c r="A169" s="862" t="s">
        <v>1213</v>
      </c>
      <c r="B169" s="802" t="s">
        <v>0</v>
      </c>
      <c r="C169" s="802" t="s">
        <v>1</v>
      </c>
      <c r="D169" s="802" t="s">
        <v>2</v>
      </c>
      <c r="E169" s="803" t="s">
        <v>123</v>
      </c>
      <c r="F169" s="804" t="s">
        <v>123</v>
      </c>
      <c r="G169" s="802" t="s">
        <v>808</v>
      </c>
      <c r="H169" s="805" t="s">
        <v>1780</v>
      </c>
      <c r="I169" s="805" t="s">
        <v>1182</v>
      </c>
      <c r="J169" s="805" t="s">
        <v>1183</v>
      </c>
      <c r="K169" s="805" t="s">
        <v>1196</v>
      </c>
      <c r="L169" s="806" t="s">
        <v>125</v>
      </c>
      <c r="M169" s="840" t="s">
        <v>1142</v>
      </c>
      <c r="N169" s="806" t="s">
        <v>126</v>
      </c>
      <c r="O169" s="807" t="s">
        <v>125</v>
      </c>
      <c r="P169" s="806" t="s">
        <v>1777</v>
      </c>
      <c r="Q169" s="807" t="s">
        <v>1776</v>
      </c>
      <c r="R169" s="806" t="s">
        <v>126</v>
      </c>
      <c r="S169" s="807" t="s">
        <v>1773</v>
      </c>
      <c r="T169" s="806" t="s">
        <v>1218</v>
      </c>
      <c r="U169" s="807" t="s">
        <v>1786</v>
      </c>
      <c r="V169" s="806" t="s">
        <v>1787</v>
      </c>
    </row>
    <row r="170" spans="1:23" ht="88.5" customHeight="1" x14ac:dyDescent="0.2">
      <c r="A170" s="863" t="s">
        <v>124</v>
      </c>
      <c r="B170" s="811"/>
      <c r="C170" s="811"/>
      <c r="D170" s="843" t="s">
        <v>831</v>
      </c>
      <c r="E170" s="812"/>
      <c r="F170" s="813"/>
      <c r="G170" s="811"/>
      <c r="H170" s="844" t="s">
        <v>1185</v>
      </c>
      <c r="I170" s="868" t="s">
        <v>1783</v>
      </c>
      <c r="J170" s="844" t="s">
        <v>1784</v>
      </c>
      <c r="K170" s="844" t="s">
        <v>1192</v>
      </c>
      <c r="L170" s="806" t="s">
        <v>127</v>
      </c>
      <c r="M170" s="845" t="s">
        <v>924</v>
      </c>
      <c r="N170" s="806" t="s">
        <v>128</v>
      </c>
      <c r="O170" s="807" t="s">
        <v>892</v>
      </c>
      <c r="P170" s="806" t="s">
        <v>1775</v>
      </c>
      <c r="Q170" s="807" t="s">
        <v>1778</v>
      </c>
      <c r="R170" s="806" t="s">
        <v>1779</v>
      </c>
      <c r="S170" s="807" t="s">
        <v>1180</v>
      </c>
      <c r="T170" s="806" t="s">
        <v>1781</v>
      </c>
      <c r="U170" s="807" t="s">
        <v>1359</v>
      </c>
      <c r="V170" s="806" t="s">
        <v>1221</v>
      </c>
    </row>
    <row r="171" spans="1:23" s="60" customFormat="1" ht="70.5" customHeight="1" x14ac:dyDescent="0.25">
      <c r="A171" s="843"/>
      <c r="B171" s="843"/>
      <c r="C171" s="843" t="s">
        <v>121</v>
      </c>
      <c r="D171" s="864"/>
      <c r="E171" s="865"/>
      <c r="F171" s="866"/>
      <c r="G171" s="843"/>
      <c r="H171" s="843"/>
      <c r="I171" s="843"/>
      <c r="J171" s="843"/>
      <c r="K171" s="843"/>
      <c r="L171" s="818" t="s">
        <v>122</v>
      </c>
      <c r="M171" s="850">
        <v>45148</v>
      </c>
      <c r="N171" s="818" t="s">
        <v>129</v>
      </c>
      <c r="O171" s="820" t="s">
        <v>897</v>
      </c>
      <c r="P171" s="820" t="s">
        <v>1249</v>
      </c>
      <c r="Q171" s="820" t="s">
        <v>1140</v>
      </c>
      <c r="R171" s="820" t="s">
        <v>1210</v>
      </c>
      <c r="S171" s="851">
        <v>45122</v>
      </c>
      <c r="T171" s="851">
        <v>45155</v>
      </c>
      <c r="U171" s="820" t="s">
        <v>1222</v>
      </c>
      <c r="V171" s="820" t="s">
        <v>1224</v>
      </c>
    </row>
    <row r="172" spans="1:23" x14ac:dyDescent="0.2">
      <c r="A172" s="825"/>
      <c r="B172" s="825"/>
      <c r="C172" s="825" t="s">
        <v>121</v>
      </c>
      <c r="D172" s="825" t="s">
        <v>121</v>
      </c>
      <c r="E172" s="826"/>
      <c r="F172" s="827"/>
      <c r="G172" s="825"/>
      <c r="H172" s="825"/>
      <c r="I172" s="825"/>
      <c r="J172" s="825"/>
      <c r="K172" s="825"/>
      <c r="L172" s="829">
        <v>0.5</v>
      </c>
      <c r="M172" s="829">
        <v>0.5</v>
      </c>
      <c r="N172" s="829">
        <v>0.5</v>
      </c>
      <c r="O172" s="828">
        <v>1</v>
      </c>
      <c r="P172" s="828">
        <v>1</v>
      </c>
      <c r="Q172" s="828">
        <v>1</v>
      </c>
      <c r="R172" s="828">
        <v>1</v>
      </c>
      <c r="S172" s="829">
        <v>0.5</v>
      </c>
      <c r="T172" s="829">
        <v>0.5</v>
      </c>
      <c r="U172" s="828">
        <v>1</v>
      </c>
      <c r="V172" s="828">
        <v>1</v>
      </c>
    </row>
    <row r="173" spans="1:23" x14ac:dyDescent="0.2">
      <c r="A173" s="943" t="s">
        <v>891</v>
      </c>
      <c r="B173" s="943"/>
      <c r="C173" s="943"/>
      <c r="D173" s="943"/>
      <c r="E173" s="943"/>
      <c r="F173" s="603"/>
      <c r="G173" s="33"/>
      <c r="H173" s="603"/>
      <c r="I173" s="603"/>
      <c r="J173" s="603"/>
      <c r="K173" s="603"/>
      <c r="L173" s="25">
        <v>11</v>
      </c>
      <c r="M173" s="25">
        <v>5</v>
      </c>
      <c r="N173" s="25">
        <v>12</v>
      </c>
      <c r="O173" s="25">
        <v>17</v>
      </c>
      <c r="P173" s="25">
        <v>9</v>
      </c>
      <c r="Q173" s="25"/>
      <c r="R173" s="25">
        <v>10</v>
      </c>
      <c r="S173" s="25" t="s">
        <v>1316</v>
      </c>
      <c r="T173" s="25">
        <v>8</v>
      </c>
      <c r="U173" s="601" t="s">
        <v>1316</v>
      </c>
      <c r="V173" s="523"/>
    </row>
    <row r="174" spans="1:23" s="29" customFormat="1" ht="15" x14ac:dyDescent="0.25">
      <c r="A174" s="70">
        <v>1</v>
      </c>
      <c r="B174" s="917" t="s">
        <v>273</v>
      </c>
      <c r="C174" s="375" t="s">
        <v>6</v>
      </c>
      <c r="D174" s="451" t="s">
        <v>12</v>
      </c>
      <c r="E174" s="114">
        <v>48154401</v>
      </c>
      <c r="F174" s="74">
        <v>39282</v>
      </c>
      <c r="G174" s="211" t="s">
        <v>818</v>
      </c>
      <c r="H174" s="214">
        <v>2605</v>
      </c>
      <c r="I174" s="208">
        <v>1115</v>
      </c>
      <c r="J174" s="208">
        <v>1490</v>
      </c>
      <c r="K174" s="163">
        <v>2605</v>
      </c>
      <c r="L174" s="559">
        <v>505</v>
      </c>
      <c r="M174" s="559">
        <v>355</v>
      </c>
      <c r="N174" s="528">
        <v>255</v>
      </c>
      <c r="O174" s="528">
        <v>710</v>
      </c>
      <c r="P174" s="341" t="s">
        <v>245</v>
      </c>
      <c r="Q174" s="341" t="s">
        <v>1226</v>
      </c>
      <c r="R174" s="341" t="s">
        <v>245</v>
      </c>
      <c r="S174" s="343" t="s">
        <v>245</v>
      </c>
      <c r="T174" s="343" t="s">
        <v>245</v>
      </c>
      <c r="U174" s="341" t="s">
        <v>245</v>
      </c>
      <c r="V174" s="537">
        <v>780</v>
      </c>
    </row>
    <row r="175" spans="1:23" s="29" customFormat="1" ht="15" x14ac:dyDescent="0.25">
      <c r="A175" s="70">
        <v>2</v>
      </c>
      <c r="B175" s="917" t="s">
        <v>61</v>
      </c>
      <c r="C175" s="157" t="s">
        <v>370</v>
      </c>
      <c r="D175" s="468" t="s">
        <v>1106</v>
      </c>
      <c r="E175" s="345">
        <v>53458687</v>
      </c>
      <c r="F175" s="185">
        <v>112558</v>
      </c>
      <c r="G175" s="211" t="s">
        <v>818</v>
      </c>
      <c r="H175" s="228">
        <v>2356</v>
      </c>
      <c r="I175" s="229">
        <v>938</v>
      </c>
      <c r="J175" s="229">
        <v>1418</v>
      </c>
      <c r="K175" s="163">
        <v>2356</v>
      </c>
      <c r="L175" s="559">
        <v>185</v>
      </c>
      <c r="M175" s="559">
        <v>248</v>
      </c>
      <c r="N175" s="528">
        <v>505</v>
      </c>
      <c r="O175" s="528">
        <v>510</v>
      </c>
      <c r="P175" s="528">
        <v>504</v>
      </c>
      <c r="Q175" s="341" t="s">
        <v>1226</v>
      </c>
      <c r="R175" s="341" t="s">
        <v>245</v>
      </c>
      <c r="S175" s="343" t="s">
        <v>245</v>
      </c>
      <c r="T175" s="537">
        <v>404</v>
      </c>
      <c r="U175" s="341" t="s">
        <v>245</v>
      </c>
      <c r="V175" s="343" t="s">
        <v>245</v>
      </c>
      <c r="W175" s="29" t="s">
        <v>121</v>
      </c>
    </row>
    <row r="176" spans="1:23" s="29" customFormat="1" ht="15" x14ac:dyDescent="0.25">
      <c r="A176" s="70">
        <v>3</v>
      </c>
      <c r="B176" s="917" t="s">
        <v>28</v>
      </c>
      <c r="C176" s="56" t="s">
        <v>372</v>
      </c>
      <c r="D176" s="187" t="s">
        <v>1105</v>
      </c>
      <c r="E176" s="114">
        <v>48480494</v>
      </c>
      <c r="F176" s="115">
        <v>39538</v>
      </c>
      <c r="G176" s="211" t="s">
        <v>818</v>
      </c>
      <c r="H176" s="214">
        <v>1446</v>
      </c>
      <c r="I176" s="215">
        <v>770</v>
      </c>
      <c r="J176" s="215">
        <v>676</v>
      </c>
      <c r="K176" s="163">
        <v>1446</v>
      </c>
      <c r="L176" s="559">
        <v>135</v>
      </c>
      <c r="M176" s="341" t="s">
        <v>245</v>
      </c>
      <c r="N176" s="528">
        <v>355</v>
      </c>
      <c r="O176" s="528">
        <v>270</v>
      </c>
      <c r="P176" s="341" t="s">
        <v>245</v>
      </c>
      <c r="Q176" s="341" t="s">
        <v>1226</v>
      </c>
      <c r="R176" s="560">
        <v>280</v>
      </c>
      <c r="S176" s="343" t="s">
        <v>245</v>
      </c>
      <c r="T176" s="343" t="s">
        <v>245</v>
      </c>
      <c r="U176" s="341" t="s">
        <v>245</v>
      </c>
      <c r="V176" s="537">
        <v>406</v>
      </c>
    </row>
    <row r="177" spans="1:22" s="29" customFormat="1" ht="15" x14ac:dyDescent="0.25">
      <c r="A177" s="70">
        <v>4</v>
      </c>
      <c r="B177" s="917" t="s">
        <v>76</v>
      </c>
      <c r="C177" s="56" t="s">
        <v>1010</v>
      </c>
      <c r="D177" s="187" t="s">
        <v>361</v>
      </c>
      <c r="E177" s="345">
        <v>47470971</v>
      </c>
      <c r="F177" s="347">
        <v>39107</v>
      </c>
      <c r="G177" s="211" t="s">
        <v>818</v>
      </c>
      <c r="H177" s="216">
        <v>1010</v>
      </c>
      <c r="I177" s="207">
        <v>0</v>
      </c>
      <c r="J177" s="207">
        <v>1010</v>
      </c>
      <c r="K177" s="163">
        <v>1010</v>
      </c>
      <c r="L177" s="341" t="s">
        <v>245</v>
      </c>
      <c r="M177" s="341" t="s">
        <v>245</v>
      </c>
      <c r="N177" s="341" t="s">
        <v>245</v>
      </c>
      <c r="O177" s="563" t="s">
        <v>1085</v>
      </c>
      <c r="P177" s="341" t="s">
        <v>245</v>
      </c>
      <c r="Q177" s="341" t="s">
        <v>1226</v>
      </c>
      <c r="R177" s="341" t="s">
        <v>245</v>
      </c>
      <c r="S177" s="343" t="s">
        <v>245</v>
      </c>
      <c r="T177" s="343" t="s">
        <v>245</v>
      </c>
      <c r="U177" s="341" t="s">
        <v>245</v>
      </c>
      <c r="V177" s="341" t="s">
        <v>245</v>
      </c>
    </row>
    <row r="178" spans="1:22" s="29" customFormat="1" ht="15" x14ac:dyDescent="0.25">
      <c r="A178" s="70">
        <v>5</v>
      </c>
      <c r="B178" s="917" t="s">
        <v>16</v>
      </c>
      <c r="C178" s="56" t="s">
        <v>364</v>
      </c>
      <c r="D178" s="187" t="s">
        <v>365</v>
      </c>
      <c r="E178" s="126">
        <v>47348751</v>
      </c>
      <c r="F178" s="88">
        <v>39583</v>
      </c>
      <c r="G178" s="668" t="s">
        <v>818</v>
      </c>
      <c r="H178" s="240">
        <v>624</v>
      </c>
      <c r="I178" s="209">
        <v>0</v>
      </c>
      <c r="J178" s="209">
        <v>624</v>
      </c>
      <c r="K178" s="163">
        <v>624</v>
      </c>
      <c r="L178" s="341" t="s">
        <v>245</v>
      </c>
      <c r="M178" s="341" t="s">
        <v>245</v>
      </c>
      <c r="N178" s="341" t="s">
        <v>245</v>
      </c>
      <c r="O178" s="541" t="s">
        <v>1376</v>
      </c>
      <c r="P178" s="528">
        <v>354</v>
      </c>
      <c r="Q178" s="341" t="s">
        <v>1226</v>
      </c>
      <c r="R178" s="341" t="s">
        <v>245</v>
      </c>
      <c r="S178" s="343" t="s">
        <v>245</v>
      </c>
      <c r="T178" s="343" t="s">
        <v>245</v>
      </c>
      <c r="U178" s="341" t="s">
        <v>245</v>
      </c>
      <c r="V178" s="341" t="s">
        <v>245</v>
      </c>
    </row>
    <row r="179" spans="1:22" s="29" customFormat="1" ht="15" x14ac:dyDescent="0.25">
      <c r="A179" s="70">
        <v>6</v>
      </c>
      <c r="B179" s="917" t="s">
        <v>76</v>
      </c>
      <c r="C179" s="56" t="s">
        <v>1058</v>
      </c>
      <c r="D179" s="187" t="s">
        <v>369</v>
      </c>
      <c r="E179" s="345">
        <v>48914503</v>
      </c>
      <c r="F179" s="347">
        <v>39619</v>
      </c>
      <c r="G179" s="211" t="s">
        <v>818</v>
      </c>
      <c r="H179" s="216">
        <v>555</v>
      </c>
      <c r="I179" s="207">
        <v>185</v>
      </c>
      <c r="J179" s="207">
        <v>370</v>
      </c>
      <c r="K179" s="163">
        <v>555</v>
      </c>
      <c r="L179" s="559">
        <v>185</v>
      </c>
      <c r="M179" s="341" t="s">
        <v>245</v>
      </c>
      <c r="N179" s="341" t="s">
        <v>245</v>
      </c>
      <c r="O179" s="528">
        <v>370</v>
      </c>
      <c r="P179" s="341" t="s">
        <v>245</v>
      </c>
      <c r="Q179" s="341" t="s">
        <v>1226</v>
      </c>
      <c r="R179" s="341" t="s">
        <v>245</v>
      </c>
      <c r="S179" s="343" t="s">
        <v>245</v>
      </c>
      <c r="T179" s="343" t="s">
        <v>245</v>
      </c>
      <c r="U179" s="341" t="s">
        <v>245</v>
      </c>
      <c r="V179" s="341" t="s">
        <v>245</v>
      </c>
    </row>
    <row r="180" spans="1:22" s="29" customFormat="1" ht="15" x14ac:dyDescent="0.25">
      <c r="A180" s="70">
        <v>7</v>
      </c>
      <c r="B180" s="917" t="s">
        <v>11</v>
      </c>
      <c r="C180" s="56" t="s">
        <v>261</v>
      </c>
      <c r="D180" s="187" t="s">
        <v>262</v>
      </c>
      <c r="E180" s="345">
        <v>48322112</v>
      </c>
      <c r="F180" s="347">
        <v>39524</v>
      </c>
      <c r="G180" s="211" t="s">
        <v>818</v>
      </c>
      <c r="H180" s="216">
        <v>510</v>
      </c>
      <c r="I180" s="207">
        <v>0</v>
      </c>
      <c r="J180" s="207">
        <v>510</v>
      </c>
      <c r="K180" s="163">
        <v>510</v>
      </c>
      <c r="L180" s="341" t="s">
        <v>245</v>
      </c>
      <c r="M180" s="341" t="s">
        <v>245</v>
      </c>
      <c r="N180" s="341" t="s">
        <v>245</v>
      </c>
      <c r="O180" s="563" t="s">
        <v>1088</v>
      </c>
      <c r="P180" s="341" t="s">
        <v>245</v>
      </c>
      <c r="Q180" s="341" t="s">
        <v>1226</v>
      </c>
      <c r="R180" s="341" t="s">
        <v>245</v>
      </c>
      <c r="S180" s="343" t="s">
        <v>245</v>
      </c>
      <c r="T180" s="343" t="s">
        <v>245</v>
      </c>
      <c r="U180" s="341" t="s">
        <v>245</v>
      </c>
      <c r="V180" s="343" t="s">
        <v>245</v>
      </c>
    </row>
    <row r="181" spans="1:22" s="29" customFormat="1" ht="15" x14ac:dyDescent="0.25">
      <c r="A181" s="70">
        <v>8</v>
      </c>
      <c r="B181" s="917" t="s">
        <v>73</v>
      </c>
      <c r="C181" s="56" t="s">
        <v>371</v>
      </c>
      <c r="D181" s="187" t="s">
        <v>75</v>
      </c>
      <c r="E181" s="114">
        <v>48338833</v>
      </c>
      <c r="F181" s="115">
        <v>39358</v>
      </c>
      <c r="G181" s="211" t="s">
        <v>818</v>
      </c>
      <c r="H181" s="214">
        <v>508</v>
      </c>
      <c r="I181" s="215">
        <v>498</v>
      </c>
      <c r="J181" s="215">
        <v>10</v>
      </c>
      <c r="K181" s="163">
        <v>508</v>
      </c>
      <c r="L181" s="559">
        <v>135</v>
      </c>
      <c r="M181" s="559">
        <v>178</v>
      </c>
      <c r="N181" s="528">
        <v>185</v>
      </c>
      <c r="O181" s="539">
        <v>10</v>
      </c>
      <c r="P181" s="341" t="s">
        <v>245</v>
      </c>
      <c r="Q181" s="341" t="s">
        <v>1226</v>
      </c>
      <c r="R181" s="341" t="s">
        <v>245</v>
      </c>
      <c r="S181" s="343" t="s">
        <v>245</v>
      </c>
      <c r="T181" s="343" t="s">
        <v>245</v>
      </c>
      <c r="U181" s="341" t="s">
        <v>245</v>
      </c>
      <c r="V181" s="341" t="s">
        <v>245</v>
      </c>
    </row>
    <row r="182" spans="1:22" s="29" customFormat="1" ht="15" x14ac:dyDescent="0.25">
      <c r="A182" s="70">
        <v>9</v>
      </c>
      <c r="B182" s="917" t="s">
        <v>28</v>
      </c>
      <c r="C182" s="56" t="s">
        <v>408</v>
      </c>
      <c r="D182" s="187" t="s">
        <v>720</v>
      </c>
      <c r="E182" s="345">
        <v>48161640</v>
      </c>
      <c r="F182" s="347">
        <v>39287</v>
      </c>
      <c r="G182" s="211" t="s">
        <v>818</v>
      </c>
      <c r="H182" s="216">
        <v>370</v>
      </c>
      <c r="I182" s="207">
        <v>0</v>
      </c>
      <c r="J182" s="207">
        <v>370</v>
      </c>
      <c r="K182" s="163">
        <v>370</v>
      </c>
      <c r="L182" s="341" t="s">
        <v>245</v>
      </c>
      <c r="M182" s="341" t="s">
        <v>245</v>
      </c>
      <c r="N182" s="341" t="s">
        <v>245</v>
      </c>
      <c r="O182" s="528">
        <v>370</v>
      </c>
      <c r="P182" s="341" t="s">
        <v>245</v>
      </c>
      <c r="Q182" s="341" t="s">
        <v>1226</v>
      </c>
      <c r="R182" s="341" t="s">
        <v>245</v>
      </c>
      <c r="S182" s="343" t="s">
        <v>245</v>
      </c>
      <c r="T182" s="343" t="s">
        <v>245</v>
      </c>
      <c r="U182" s="341" t="s">
        <v>245</v>
      </c>
      <c r="V182" s="341" t="s">
        <v>245</v>
      </c>
    </row>
    <row r="183" spans="1:22" s="29" customFormat="1" ht="15" x14ac:dyDescent="0.25">
      <c r="A183" s="70">
        <v>10</v>
      </c>
      <c r="B183" s="917" t="s">
        <v>67</v>
      </c>
      <c r="C183" s="56" t="s">
        <v>1304</v>
      </c>
      <c r="D183" s="187" t="s">
        <v>259</v>
      </c>
      <c r="E183" s="345">
        <v>47172913</v>
      </c>
      <c r="F183" s="85">
        <v>38859</v>
      </c>
      <c r="G183" s="211" t="s">
        <v>818</v>
      </c>
      <c r="H183" s="227">
        <v>355</v>
      </c>
      <c r="I183" s="210">
        <v>355</v>
      </c>
      <c r="J183" s="210">
        <v>0</v>
      </c>
      <c r="K183" s="163">
        <v>355</v>
      </c>
      <c r="L183" s="559">
        <v>355</v>
      </c>
      <c r="M183" s="341" t="s">
        <v>245</v>
      </c>
      <c r="N183" s="341" t="s">
        <v>245</v>
      </c>
      <c r="O183" s="341" t="s">
        <v>245</v>
      </c>
      <c r="P183" s="341" t="s">
        <v>245</v>
      </c>
      <c r="Q183" s="341" t="s">
        <v>1226</v>
      </c>
      <c r="R183" s="341" t="s">
        <v>245</v>
      </c>
      <c r="S183" s="343" t="s">
        <v>245</v>
      </c>
      <c r="T183" s="343" t="s">
        <v>245</v>
      </c>
      <c r="U183" s="341" t="s">
        <v>245</v>
      </c>
      <c r="V183" s="341" t="s">
        <v>245</v>
      </c>
    </row>
    <row r="184" spans="1:22" s="29" customFormat="1" ht="15" x14ac:dyDescent="0.25">
      <c r="A184" s="70">
        <v>11</v>
      </c>
      <c r="B184" s="917" t="s">
        <v>35</v>
      </c>
      <c r="C184" s="56" t="s">
        <v>1627</v>
      </c>
      <c r="D184" s="72" t="s">
        <v>602</v>
      </c>
      <c r="E184" s="644">
        <v>48782681</v>
      </c>
      <c r="F184" s="645">
        <v>39526</v>
      </c>
      <c r="G184" s="668" t="s">
        <v>818</v>
      </c>
      <c r="H184" s="350">
        <v>254</v>
      </c>
      <c r="I184" s="208">
        <v>0</v>
      </c>
      <c r="J184" s="149">
        <v>254</v>
      </c>
      <c r="K184" s="137">
        <v>254</v>
      </c>
      <c r="L184" s="341" t="s">
        <v>245</v>
      </c>
      <c r="M184" s="343" t="s">
        <v>245</v>
      </c>
      <c r="N184" s="341" t="s">
        <v>245</v>
      </c>
      <c r="O184" s="341" t="s">
        <v>245</v>
      </c>
      <c r="P184" s="528">
        <v>254</v>
      </c>
      <c r="Q184" s="341" t="s">
        <v>1226</v>
      </c>
      <c r="R184" s="341" t="s">
        <v>245</v>
      </c>
      <c r="S184" s="343" t="s">
        <v>245</v>
      </c>
      <c r="T184" s="343" t="s">
        <v>245</v>
      </c>
      <c r="U184" s="341" t="s">
        <v>245</v>
      </c>
      <c r="V184" s="341" t="s">
        <v>245</v>
      </c>
    </row>
    <row r="185" spans="1:22" s="29" customFormat="1" ht="15" x14ac:dyDescent="0.25">
      <c r="A185" s="70">
        <v>12</v>
      </c>
      <c r="B185" s="917" t="s">
        <v>73</v>
      </c>
      <c r="C185" s="56" t="s">
        <v>214</v>
      </c>
      <c r="D185" s="72" t="s">
        <v>86</v>
      </c>
      <c r="E185" s="644">
        <v>49139888</v>
      </c>
      <c r="F185" s="645">
        <v>39818</v>
      </c>
      <c r="G185" s="668" t="s">
        <v>818</v>
      </c>
      <c r="H185" s="350">
        <v>254</v>
      </c>
      <c r="I185" s="208">
        <v>0</v>
      </c>
      <c r="J185" s="149">
        <v>254</v>
      </c>
      <c r="K185" s="137">
        <v>254</v>
      </c>
      <c r="L185" s="341" t="s">
        <v>245</v>
      </c>
      <c r="M185" s="343" t="s">
        <v>245</v>
      </c>
      <c r="N185" s="341" t="s">
        <v>245</v>
      </c>
      <c r="O185" s="341" t="s">
        <v>245</v>
      </c>
      <c r="P185" s="528">
        <v>254</v>
      </c>
      <c r="Q185" s="341" t="s">
        <v>1226</v>
      </c>
      <c r="R185" s="341" t="s">
        <v>245</v>
      </c>
      <c r="S185" s="343" t="s">
        <v>245</v>
      </c>
      <c r="T185" s="343" t="s">
        <v>245</v>
      </c>
      <c r="U185" s="341" t="s">
        <v>245</v>
      </c>
      <c r="V185" s="341" t="s">
        <v>245</v>
      </c>
    </row>
    <row r="186" spans="1:22" s="29" customFormat="1" ht="15" x14ac:dyDescent="0.25">
      <c r="A186" s="70">
        <v>13</v>
      </c>
      <c r="B186" s="917" t="s">
        <v>5</v>
      </c>
      <c r="C186" s="56" t="s">
        <v>396</v>
      </c>
      <c r="D186" s="187" t="s">
        <v>137</v>
      </c>
      <c r="E186" s="124">
        <v>48045090</v>
      </c>
      <c r="F186" s="102">
        <v>39248</v>
      </c>
      <c r="G186" s="211" t="s">
        <v>818</v>
      </c>
      <c r="H186" s="212">
        <v>195</v>
      </c>
      <c r="I186" s="213">
        <v>185</v>
      </c>
      <c r="J186" s="213">
        <v>10</v>
      </c>
      <c r="K186" s="163">
        <v>195</v>
      </c>
      <c r="L186" s="341" t="s">
        <v>245</v>
      </c>
      <c r="M186" s="341" t="s">
        <v>245</v>
      </c>
      <c r="N186" s="528">
        <v>185</v>
      </c>
      <c r="O186" s="528">
        <v>10</v>
      </c>
      <c r="P186" s="341" t="s">
        <v>245</v>
      </c>
      <c r="Q186" s="341" t="s">
        <v>1226</v>
      </c>
      <c r="R186" s="341" t="s">
        <v>245</v>
      </c>
      <c r="S186" s="343" t="s">
        <v>245</v>
      </c>
      <c r="T186" s="343" t="s">
        <v>245</v>
      </c>
      <c r="U186" s="341" t="s">
        <v>245</v>
      </c>
      <c r="V186" s="341" t="s">
        <v>245</v>
      </c>
    </row>
    <row r="187" spans="1:22" s="29" customFormat="1" ht="15" x14ac:dyDescent="0.25">
      <c r="A187" s="70">
        <v>14</v>
      </c>
      <c r="B187" s="917" t="s">
        <v>63</v>
      </c>
      <c r="C187" s="56" t="s">
        <v>761</v>
      </c>
      <c r="D187" s="187" t="s">
        <v>15</v>
      </c>
      <c r="E187" s="114">
        <v>48609618</v>
      </c>
      <c r="F187" s="115">
        <v>39434</v>
      </c>
      <c r="G187" s="211" t="s">
        <v>818</v>
      </c>
      <c r="H187" s="214">
        <v>188</v>
      </c>
      <c r="I187" s="215">
        <v>178</v>
      </c>
      <c r="J187" s="215">
        <v>10</v>
      </c>
      <c r="K187" s="163">
        <v>188</v>
      </c>
      <c r="L187" s="341" t="s">
        <v>245</v>
      </c>
      <c r="M187" s="559">
        <v>178</v>
      </c>
      <c r="N187" s="341" t="s">
        <v>245</v>
      </c>
      <c r="O187" s="528">
        <v>10</v>
      </c>
      <c r="P187" s="341" t="s">
        <v>245</v>
      </c>
      <c r="Q187" s="341" t="s">
        <v>1226</v>
      </c>
      <c r="R187" s="341" t="s">
        <v>245</v>
      </c>
      <c r="S187" s="343" t="s">
        <v>245</v>
      </c>
      <c r="T187" s="343" t="s">
        <v>245</v>
      </c>
      <c r="U187" s="341" t="s">
        <v>245</v>
      </c>
      <c r="V187" s="341" t="s">
        <v>245</v>
      </c>
    </row>
    <row r="188" spans="1:22" s="29" customFormat="1" ht="15" x14ac:dyDescent="0.25">
      <c r="A188" s="70">
        <v>15</v>
      </c>
      <c r="B188" s="917" t="s">
        <v>28</v>
      </c>
      <c r="C188" s="56" t="s">
        <v>196</v>
      </c>
      <c r="D188" s="72" t="s">
        <v>362</v>
      </c>
      <c r="E188" s="644">
        <v>47720194</v>
      </c>
      <c r="F188" s="645" t="s">
        <v>1630</v>
      </c>
      <c r="G188" s="668" t="s">
        <v>818</v>
      </c>
      <c r="H188" s="350">
        <v>184</v>
      </c>
      <c r="I188" s="208">
        <v>0</v>
      </c>
      <c r="J188" s="149">
        <v>184</v>
      </c>
      <c r="K188" s="137">
        <v>184</v>
      </c>
      <c r="L188" s="341" t="s">
        <v>245</v>
      </c>
      <c r="M188" s="343" t="s">
        <v>245</v>
      </c>
      <c r="N188" s="341" t="s">
        <v>245</v>
      </c>
      <c r="O188" s="341" t="s">
        <v>245</v>
      </c>
      <c r="P188" s="528">
        <v>184</v>
      </c>
      <c r="Q188" s="341" t="s">
        <v>1226</v>
      </c>
      <c r="R188" s="341" t="s">
        <v>245</v>
      </c>
      <c r="S188" s="343" t="s">
        <v>245</v>
      </c>
      <c r="T188" s="343" t="s">
        <v>245</v>
      </c>
      <c r="U188" s="341" t="s">
        <v>245</v>
      </c>
      <c r="V188" s="341" t="s">
        <v>245</v>
      </c>
    </row>
    <row r="189" spans="1:22" s="29" customFormat="1" ht="15" x14ac:dyDescent="0.25">
      <c r="A189" s="70">
        <v>16</v>
      </c>
      <c r="B189" s="917" t="s">
        <v>73</v>
      </c>
      <c r="C189" s="56" t="s">
        <v>83</v>
      </c>
      <c r="D189" s="72" t="s">
        <v>389</v>
      </c>
      <c r="E189" s="644" t="s">
        <v>1632</v>
      </c>
      <c r="F189" s="645" t="s">
        <v>1631</v>
      </c>
      <c r="G189" s="668" t="s">
        <v>818</v>
      </c>
      <c r="H189" s="350">
        <v>184</v>
      </c>
      <c r="I189" s="208">
        <v>0</v>
      </c>
      <c r="J189" s="149">
        <v>184</v>
      </c>
      <c r="K189" s="137">
        <v>184</v>
      </c>
      <c r="L189" s="341" t="s">
        <v>245</v>
      </c>
      <c r="M189" s="343" t="s">
        <v>245</v>
      </c>
      <c r="N189" s="341" t="s">
        <v>245</v>
      </c>
      <c r="O189" s="341" t="s">
        <v>245</v>
      </c>
      <c r="P189" s="528">
        <v>184</v>
      </c>
      <c r="Q189" s="341" t="s">
        <v>1226</v>
      </c>
      <c r="R189" s="341" t="s">
        <v>245</v>
      </c>
      <c r="S189" s="343" t="s">
        <v>245</v>
      </c>
      <c r="T189" s="343" t="s">
        <v>245</v>
      </c>
      <c r="U189" s="341" t="s">
        <v>245</v>
      </c>
      <c r="V189" s="341" t="s">
        <v>245</v>
      </c>
    </row>
    <row r="190" spans="1:22" s="29" customFormat="1" ht="15" x14ac:dyDescent="0.25">
      <c r="A190" s="70">
        <v>17</v>
      </c>
      <c r="B190" s="917" t="s">
        <v>28</v>
      </c>
      <c r="C190" s="56" t="s">
        <v>366</v>
      </c>
      <c r="D190" s="187" t="s">
        <v>367</v>
      </c>
      <c r="E190" s="124">
        <v>47904153</v>
      </c>
      <c r="F190" s="97">
        <v>39135</v>
      </c>
      <c r="G190" s="211" t="s">
        <v>818</v>
      </c>
      <c r="H190" s="212">
        <v>145</v>
      </c>
      <c r="I190" s="204">
        <v>135</v>
      </c>
      <c r="J190" s="204">
        <v>10</v>
      </c>
      <c r="K190" s="163">
        <v>145</v>
      </c>
      <c r="L190" s="341" t="s">
        <v>245</v>
      </c>
      <c r="M190" s="341" t="s">
        <v>245</v>
      </c>
      <c r="N190" s="528">
        <v>135</v>
      </c>
      <c r="O190" s="528">
        <v>10</v>
      </c>
      <c r="P190" s="341" t="s">
        <v>245</v>
      </c>
      <c r="Q190" s="341" t="s">
        <v>1226</v>
      </c>
      <c r="R190" s="341" t="s">
        <v>245</v>
      </c>
      <c r="S190" s="343" t="s">
        <v>245</v>
      </c>
      <c r="T190" s="343" t="s">
        <v>245</v>
      </c>
      <c r="U190" s="341" t="s">
        <v>245</v>
      </c>
      <c r="V190" s="341" t="s">
        <v>245</v>
      </c>
    </row>
    <row r="191" spans="1:22" s="29" customFormat="1" ht="15" x14ac:dyDescent="0.25">
      <c r="A191" s="70">
        <v>18</v>
      </c>
      <c r="B191" s="917" t="s">
        <v>67</v>
      </c>
      <c r="C191" s="56" t="s">
        <v>1303</v>
      </c>
      <c r="D191" s="187" t="s">
        <v>30</v>
      </c>
      <c r="E191" s="345">
        <v>48211621</v>
      </c>
      <c r="F191" s="85">
        <v>39269</v>
      </c>
      <c r="G191" s="211" t="s">
        <v>818</v>
      </c>
      <c r="H191" s="227">
        <v>135</v>
      </c>
      <c r="I191" s="210">
        <v>135</v>
      </c>
      <c r="J191" s="210">
        <v>0</v>
      </c>
      <c r="K191" s="163">
        <v>135</v>
      </c>
      <c r="L191" s="341" t="s">
        <v>245</v>
      </c>
      <c r="M191" s="341" t="s">
        <v>245</v>
      </c>
      <c r="N191" s="528">
        <v>135</v>
      </c>
      <c r="O191" s="341" t="s">
        <v>245</v>
      </c>
      <c r="P191" s="341" t="s">
        <v>245</v>
      </c>
      <c r="Q191" s="341" t="s">
        <v>1226</v>
      </c>
      <c r="R191" s="341" t="s">
        <v>245</v>
      </c>
      <c r="S191" s="343" t="s">
        <v>245</v>
      </c>
      <c r="T191" s="343" t="s">
        <v>245</v>
      </c>
      <c r="U191" s="341" t="s">
        <v>245</v>
      </c>
      <c r="V191" s="341" t="s">
        <v>245</v>
      </c>
    </row>
    <row r="192" spans="1:22" s="29" customFormat="1" ht="15" x14ac:dyDescent="0.25">
      <c r="A192" s="70">
        <v>19</v>
      </c>
      <c r="B192" s="917" t="s">
        <v>35</v>
      </c>
      <c r="C192" s="56" t="s">
        <v>1633</v>
      </c>
      <c r="D192" s="72" t="s">
        <v>504</v>
      </c>
      <c r="E192" s="644">
        <v>49343918</v>
      </c>
      <c r="F192" s="645">
        <v>39833</v>
      </c>
      <c r="G192" s="668" t="s">
        <v>818</v>
      </c>
      <c r="H192" s="299">
        <v>134</v>
      </c>
      <c r="I192" s="208">
        <v>0</v>
      </c>
      <c r="J192" s="675">
        <v>134</v>
      </c>
      <c r="K192" s="137">
        <v>134</v>
      </c>
      <c r="L192" s="341" t="s">
        <v>245</v>
      </c>
      <c r="M192" s="343" t="s">
        <v>245</v>
      </c>
      <c r="N192" s="341" t="s">
        <v>245</v>
      </c>
      <c r="O192" s="341" t="s">
        <v>245</v>
      </c>
      <c r="P192" s="528">
        <v>134</v>
      </c>
      <c r="Q192" s="341" t="s">
        <v>1226</v>
      </c>
      <c r="R192" s="341" t="s">
        <v>245</v>
      </c>
      <c r="S192" s="343" t="s">
        <v>245</v>
      </c>
      <c r="T192" s="343" t="s">
        <v>245</v>
      </c>
      <c r="U192" s="341" t="s">
        <v>245</v>
      </c>
      <c r="V192" s="341" t="s">
        <v>245</v>
      </c>
    </row>
    <row r="193" spans="1:22" s="29" customFormat="1" ht="15" x14ac:dyDescent="0.25">
      <c r="A193" s="70">
        <v>20</v>
      </c>
      <c r="B193" s="917" t="s">
        <v>8</v>
      </c>
      <c r="C193" s="56" t="s">
        <v>486</v>
      </c>
      <c r="D193" s="72" t="s">
        <v>706</v>
      </c>
      <c r="E193" s="644" t="s">
        <v>1629</v>
      </c>
      <c r="F193" s="645" t="s">
        <v>1628</v>
      </c>
      <c r="G193" s="668" t="s">
        <v>818</v>
      </c>
      <c r="H193" s="350">
        <v>134</v>
      </c>
      <c r="I193" s="208">
        <v>0</v>
      </c>
      <c r="J193" s="149">
        <v>134</v>
      </c>
      <c r="K193" s="137">
        <v>134</v>
      </c>
      <c r="L193" s="341" t="s">
        <v>245</v>
      </c>
      <c r="M193" s="343" t="s">
        <v>245</v>
      </c>
      <c r="N193" s="341" t="s">
        <v>245</v>
      </c>
      <c r="O193" s="341" t="s">
        <v>245</v>
      </c>
      <c r="P193" s="528">
        <v>134</v>
      </c>
      <c r="Q193" s="341" t="s">
        <v>1226</v>
      </c>
      <c r="R193" s="341" t="s">
        <v>245</v>
      </c>
      <c r="S193" s="343" t="s">
        <v>245</v>
      </c>
      <c r="T193" s="343" t="s">
        <v>245</v>
      </c>
      <c r="U193" s="341" t="s">
        <v>245</v>
      </c>
      <c r="V193" s="341" t="s">
        <v>245</v>
      </c>
    </row>
    <row r="194" spans="1:22" s="29" customFormat="1" ht="15" x14ac:dyDescent="0.25">
      <c r="A194" s="70">
        <v>21</v>
      </c>
      <c r="B194" s="917" t="s">
        <v>65</v>
      </c>
      <c r="C194" s="56" t="s">
        <v>119</v>
      </c>
      <c r="D194" s="187" t="s">
        <v>36</v>
      </c>
      <c r="E194" s="124">
        <v>48948742</v>
      </c>
      <c r="F194" s="97">
        <v>39712</v>
      </c>
      <c r="G194" s="211" t="s">
        <v>818</v>
      </c>
      <c r="H194" s="212">
        <v>15</v>
      </c>
      <c r="I194" s="204">
        <v>5</v>
      </c>
      <c r="J194" s="204">
        <v>10</v>
      </c>
      <c r="K194" s="163">
        <v>15</v>
      </c>
      <c r="L194" s="341" t="s">
        <v>245</v>
      </c>
      <c r="M194" s="343" t="s">
        <v>245</v>
      </c>
      <c r="N194" s="528">
        <v>5</v>
      </c>
      <c r="O194" s="539">
        <v>10</v>
      </c>
      <c r="P194" s="341" t="s">
        <v>245</v>
      </c>
      <c r="Q194" s="341" t="s">
        <v>1226</v>
      </c>
      <c r="R194" s="341" t="s">
        <v>245</v>
      </c>
      <c r="S194" s="343" t="s">
        <v>245</v>
      </c>
      <c r="T194" s="343" t="s">
        <v>245</v>
      </c>
      <c r="U194" s="341" t="s">
        <v>245</v>
      </c>
      <c r="V194" s="341" t="s">
        <v>245</v>
      </c>
    </row>
    <row r="195" spans="1:22" s="29" customFormat="1" ht="15" x14ac:dyDescent="0.25">
      <c r="A195" s="70">
        <v>22</v>
      </c>
      <c r="B195" s="917" t="s">
        <v>16</v>
      </c>
      <c r="C195" s="56" t="s">
        <v>472</v>
      </c>
      <c r="D195" s="187" t="s">
        <v>473</v>
      </c>
      <c r="E195" s="126">
        <v>49927825</v>
      </c>
      <c r="F195" s="88">
        <v>40151</v>
      </c>
      <c r="G195" s="211" t="s">
        <v>818</v>
      </c>
      <c r="H195" s="240">
        <v>10</v>
      </c>
      <c r="I195" s="209">
        <v>0</v>
      </c>
      <c r="J195" s="209">
        <v>10</v>
      </c>
      <c r="K195" s="163">
        <v>10</v>
      </c>
      <c r="L195" s="341" t="s">
        <v>245</v>
      </c>
      <c r="M195" s="343" t="s">
        <v>245</v>
      </c>
      <c r="N195" s="341" t="s">
        <v>245</v>
      </c>
      <c r="O195" s="528">
        <v>10</v>
      </c>
      <c r="P195" s="341" t="s">
        <v>245</v>
      </c>
      <c r="Q195" s="341" t="s">
        <v>1226</v>
      </c>
      <c r="R195" s="341" t="s">
        <v>245</v>
      </c>
      <c r="S195" s="343" t="s">
        <v>245</v>
      </c>
      <c r="T195" s="343" t="s">
        <v>245</v>
      </c>
      <c r="U195" s="341" t="s">
        <v>245</v>
      </c>
      <c r="V195" s="341" t="s">
        <v>245</v>
      </c>
    </row>
    <row r="196" spans="1:22" s="29" customFormat="1" ht="15" x14ac:dyDescent="0.25">
      <c r="A196" s="70">
        <v>23</v>
      </c>
      <c r="B196" s="917" t="s">
        <v>63</v>
      </c>
      <c r="C196" s="56" t="s">
        <v>747</v>
      </c>
      <c r="D196" s="187" t="s">
        <v>259</v>
      </c>
      <c r="E196" s="123">
        <v>49489463</v>
      </c>
      <c r="F196" s="127">
        <v>39917</v>
      </c>
      <c r="G196" s="211" t="s">
        <v>818</v>
      </c>
      <c r="H196" s="241">
        <v>10</v>
      </c>
      <c r="I196" s="242">
        <v>0</v>
      </c>
      <c r="J196" s="242">
        <v>10</v>
      </c>
      <c r="K196" s="163">
        <v>10</v>
      </c>
      <c r="L196" s="341" t="s">
        <v>245</v>
      </c>
      <c r="M196" s="343" t="s">
        <v>245</v>
      </c>
      <c r="N196" s="341" t="s">
        <v>245</v>
      </c>
      <c r="O196" s="528">
        <v>10</v>
      </c>
      <c r="P196" s="341" t="s">
        <v>245</v>
      </c>
      <c r="Q196" s="341" t="s">
        <v>1226</v>
      </c>
      <c r="R196" s="341" t="s">
        <v>245</v>
      </c>
      <c r="S196" s="343" t="s">
        <v>245</v>
      </c>
      <c r="T196" s="343" t="s">
        <v>245</v>
      </c>
      <c r="U196" s="341" t="s">
        <v>245</v>
      </c>
      <c r="V196" s="341" t="s">
        <v>245</v>
      </c>
    </row>
    <row r="197" spans="1:22" s="29" customFormat="1" ht="12.95" customHeight="1" x14ac:dyDescent="0.25">
      <c r="A197" s="86">
        <v>24</v>
      </c>
      <c r="B197" s="917" t="s">
        <v>43</v>
      </c>
      <c r="C197" s="56" t="s">
        <v>764</v>
      </c>
      <c r="D197" s="187" t="s">
        <v>70</v>
      </c>
      <c r="E197" s="114">
        <v>48478792</v>
      </c>
      <c r="F197" s="74">
        <v>39550</v>
      </c>
      <c r="G197" s="211" t="s">
        <v>818</v>
      </c>
      <c r="H197" s="214">
        <v>10</v>
      </c>
      <c r="I197" s="208">
        <v>10</v>
      </c>
      <c r="J197" s="208">
        <v>0</v>
      </c>
      <c r="K197" s="163">
        <v>10</v>
      </c>
      <c r="L197" s="539">
        <v>5</v>
      </c>
      <c r="M197" s="343" t="s">
        <v>245</v>
      </c>
      <c r="N197" s="528">
        <v>5</v>
      </c>
      <c r="O197" s="341" t="s">
        <v>245</v>
      </c>
      <c r="P197" s="341" t="s">
        <v>245</v>
      </c>
      <c r="Q197" s="341" t="s">
        <v>1226</v>
      </c>
      <c r="R197" s="341" t="s">
        <v>245</v>
      </c>
      <c r="S197" s="343" t="s">
        <v>245</v>
      </c>
      <c r="T197" s="343" t="s">
        <v>245</v>
      </c>
      <c r="U197" s="341" t="s">
        <v>245</v>
      </c>
      <c r="V197" s="341" t="s">
        <v>245</v>
      </c>
    </row>
    <row r="198" spans="1:22" s="29" customFormat="1" ht="14.25" customHeight="1" x14ac:dyDescent="0.25">
      <c r="A198" s="86">
        <v>25</v>
      </c>
      <c r="B198" s="917" t="s">
        <v>17</v>
      </c>
      <c r="C198" s="56" t="s">
        <v>469</v>
      </c>
      <c r="D198" s="187" t="s">
        <v>505</v>
      </c>
      <c r="E198" s="345">
        <v>49572793</v>
      </c>
      <c r="F198" s="347">
        <v>39997</v>
      </c>
      <c r="G198" s="211" t="s">
        <v>818</v>
      </c>
      <c r="H198" s="216">
        <v>10</v>
      </c>
      <c r="I198" s="207">
        <v>0</v>
      </c>
      <c r="J198" s="207">
        <v>10</v>
      </c>
      <c r="K198" s="163">
        <v>10</v>
      </c>
      <c r="L198" s="341" t="s">
        <v>919</v>
      </c>
      <c r="M198" s="343" t="s">
        <v>245</v>
      </c>
      <c r="N198" s="341" t="s">
        <v>245</v>
      </c>
      <c r="O198" s="528">
        <v>10</v>
      </c>
      <c r="P198" s="341" t="s">
        <v>245</v>
      </c>
      <c r="Q198" s="341" t="s">
        <v>1226</v>
      </c>
      <c r="R198" s="341" t="s">
        <v>245</v>
      </c>
      <c r="S198" s="343" t="s">
        <v>245</v>
      </c>
      <c r="T198" s="343" t="s">
        <v>245</v>
      </c>
      <c r="U198" s="341" t="s">
        <v>245</v>
      </c>
      <c r="V198" s="341" t="s">
        <v>245</v>
      </c>
    </row>
    <row r="199" spans="1:22" s="29" customFormat="1" ht="12.95" customHeight="1" x14ac:dyDescent="0.25">
      <c r="A199" s="86">
        <v>26</v>
      </c>
      <c r="B199" s="917" t="s">
        <v>39</v>
      </c>
      <c r="C199" s="56" t="s">
        <v>1373</v>
      </c>
      <c r="D199" s="187" t="s">
        <v>29</v>
      </c>
      <c r="E199" s="114">
        <v>47727707</v>
      </c>
      <c r="F199" s="74">
        <v>39115</v>
      </c>
      <c r="G199" s="211" t="s">
        <v>818</v>
      </c>
      <c r="H199" s="214">
        <v>5</v>
      </c>
      <c r="I199" s="208">
        <v>5</v>
      </c>
      <c r="J199" s="208">
        <v>0</v>
      </c>
      <c r="K199" s="163">
        <v>5</v>
      </c>
      <c r="L199" s="539">
        <v>5</v>
      </c>
      <c r="M199" s="343" t="s">
        <v>245</v>
      </c>
      <c r="N199" s="341" t="s">
        <v>245</v>
      </c>
      <c r="O199" s="341" t="s">
        <v>245</v>
      </c>
      <c r="P199" s="341" t="s">
        <v>245</v>
      </c>
      <c r="Q199" s="341" t="s">
        <v>1226</v>
      </c>
      <c r="R199" s="341" t="s">
        <v>245</v>
      </c>
      <c r="S199" s="343" t="s">
        <v>245</v>
      </c>
      <c r="T199" s="343" t="s">
        <v>245</v>
      </c>
      <c r="U199" s="341" t="s">
        <v>245</v>
      </c>
      <c r="V199" s="341" t="s">
        <v>245</v>
      </c>
    </row>
    <row r="200" spans="1:22" s="29" customFormat="1" ht="12.95" customHeight="1" x14ac:dyDescent="0.25">
      <c r="A200" s="86">
        <v>27</v>
      </c>
      <c r="B200" s="917" t="s">
        <v>11</v>
      </c>
      <c r="C200" s="56" t="s">
        <v>314</v>
      </c>
      <c r="D200" s="187" t="s">
        <v>397</v>
      </c>
      <c r="E200" s="124">
        <v>47923167</v>
      </c>
      <c r="F200" s="159">
        <v>39252</v>
      </c>
      <c r="G200" s="211" t="s">
        <v>818</v>
      </c>
      <c r="H200" s="216">
        <v>5</v>
      </c>
      <c r="I200" s="243">
        <v>5</v>
      </c>
      <c r="J200" s="243">
        <v>0</v>
      </c>
      <c r="K200" s="163">
        <v>5</v>
      </c>
      <c r="L200" s="341" t="s">
        <v>245</v>
      </c>
      <c r="M200" s="343" t="s">
        <v>245</v>
      </c>
      <c r="N200" s="528">
        <v>5</v>
      </c>
      <c r="O200" s="341" t="s">
        <v>245</v>
      </c>
      <c r="P200" s="341" t="s">
        <v>245</v>
      </c>
      <c r="Q200" s="341" t="s">
        <v>1226</v>
      </c>
      <c r="R200" s="341" t="s">
        <v>245</v>
      </c>
      <c r="S200" s="343" t="s">
        <v>245</v>
      </c>
      <c r="T200" s="343" t="s">
        <v>245</v>
      </c>
      <c r="U200" s="341" t="s">
        <v>245</v>
      </c>
      <c r="V200" s="341" t="s">
        <v>245</v>
      </c>
    </row>
    <row r="201" spans="1:22" s="29" customFormat="1" ht="12.95" customHeight="1" x14ac:dyDescent="0.25">
      <c r="A201" s="86">
        <v>28</v>
      </c>
      <c r="B201" s="917" t="s">
        <v>76</v>
      </c>
      <c r="C201" s="56" t="s">
        <v>196</v>
      </c>
      <c r="D201" s="187" t="s">
        <v>32</v>
      </c>
      <c r="E201" s="345">
        <v>47722221</v>
      </c>
      <c r="F201" s="85">
        <v>39093</v>
      </c>
      <c r="G201" s="211" t="s">
        <v>818</v>
      </c>
      <c r="H201" s="227">
        <v>5</v>
      </c>
      <c r="I201" s="210">
        <v>5</v>
      </c>
      <c r="J201" s="210">
        <v>0</v>
      </c>
      <c r="K201" s="163">
        <v>5</v>
      </c>
      <c r="L201" s="539">
        <v>5</v>
      </c>
      <c r="M201" s="341" t="s">
        <v>245</v>
      </c>
      <c r="N201" s="341" t="s">
        <v>245</v>
      </c>
      <c r="O201" s="341" t="s">
        <v>245</v>
      </c>
      <c r="P201" s="341" t="s">
        <v>245</v>
      </c>
      <c r="Q201" s="341" t="s">
        <v>1226</v>
      </c>
      <c r="R201" s="341" t="s">
        <v>245</v>
      </c>
      <c r="S201" s="343" t="s">
        <v>245</v>
      </c>
      <c r="T201" s="343" t="s">
        <v>245</v>
      </c>
      <c r="U201" s="341" t="s">
        <v>245</v>
      </c>
      <c r="V201" s="341" t="s">
        <v>245</v>
      </c>
    </row>
    <row r="202" spans="1:22" s="29" customFormat="1" ht="12.95" customHeight="1" x14ac:dyDescent="0.25">
      <c r="A202" s="86">
        <v>29</v>
      </c>
      <c r="B202" s="917" t="s">
        <v>73</v>
      </c>
      <c r="C202" s="56" t="s">
        <v>1010</v>
      </c>
      <c r="D202" s="72" t="s">
        <v>444</v>
      </c>
      <c r="E202" s="644">
        <v>49031632</v>
      </c>
      <c r="F202" s="673">
        <v>40050</v>
      </c>
      <c r="G202" s="668" t="s">
        <v>818</v>
      </c>
      <c r="H202" s="299">
        <v>4</v>
      </c>
      <c r="I202" s="208">
        <v>0</v>
      </c>
      <c r="J202" s="675">
        <v>4</v>
      </c>
      <c r="K202" s="137">
        <v>4</v>
      </c>
      <c r="L202" s="341" t="s">
        <v>245</v>
      </c>
      <c r="M202" s="343" t="s">
        <v>245</v>
      </c>
      <c r="N202" s="341" t="s">
        <v>245</v>
      </c>
      <c r="O202" s="341" t="s">
        <v>245</v>
      </c>
      <c r="P202" s="528">
        <v>4</v>
      </c>
      <c r="Q202" s="341" t="s">
        <v>1226</v>
      </c>
      <c r="R202" s="341" t="s">
        <v>245</v>
      </c>
      <c r="S202" s="343" t="s">
        <v>245</v>
      </c>
      <c r="T202" s="343" t="s">
        <v>245</v>
      </c>
      <c r="U202" s="341" t="s">
        <v>245</v>
      </c>
      <c r="V202" s="341" t="s">
        <v>245</v>
      </c>
    </row>
    <row r="203" spans="1:22" s="29" customFormat="1" ht="12.95" customHeight="1" x14ac:dyDescent="0.25">
      <c r="A203" s="86">
        <v>30</v>
      </c>
      <c r="B203" s="917" t="s">
        <v>43</v>
      </c>
      <c r="C203" s="56" t="s">
        <v>723</v>
      </c>
      <c r="D203" s="187" t="s">
        <v>152</v>
      </c>
      <c r="E203" s="345">
        <v>49343386</v>
      </c>
      <c r="F203" s="74">
        <v>39754</v>
      </c>
      <c r="G203" s="211" t="s">
        <v>818</v>
      </c>
      <c r="H203" s="214">
        <v>3</v>
      </c>
      <c r="I203" s="208">
        <v>3</v>
      </c>
      <c r="J203" s="208">
        <v>0</v>
      </c>
      <c r="K203" s="163">
        <v>3</v>
      </c>
      <c r="L203" s="343" t="s">
        <v>245</v>
      </c>
      <c r="M203" s="569" t="s">
        <v>1396</v>
      </c>
      <c r="N203" s="341" t="s">
        <v>245</v>
      </c>
      <c r="O203" s="341" t="s">
        <v>245</v>
      </c>
      <c r="P203" s="341" t="s">
        <v>245</v>
      </c>
      <c r="Q203" s="341" t="s">
        <v>1226</v>
      </c>
      <c r="R203" s="341" t="s">
        <v>245</v>
      </c>
      <c r="S203" s="343" t="s">
        <v>245</v>
      </c>
      <c r="T203" s="343" t="s">
        <v>245</v>
      </c>
      <c r="U203" s="341" t="s">
        <v>245</v>
      </c>
      <c r="V203" s="341" t="s">
        <v>245</v>
      </c>
    </row>
    <row r="204" spans="1:22" s="29" customFormat="1" ht="12.95" customHeight="1" x14ac:dyDescent="0.25">
      <c r="A204" s="86">
        <v>31</v>
      </c>
      <c r="B204" s="917" t="s">
        <v>454</v>
      </c>
      <c r="C204" s="56" t="s">
        <v>1007</v>
      </c>
      <c r="D204" s="72" t="s">
        <v>259</v>
      </c>
      <c r="E204" s="236">
        <v>48684567</v>
      </c>
      <c r="F204" s="237" t="s">
        <v>1150</v>
      </c>
      <c r="G204" s="668" t="s">
        <v>818</v>
      </c>
      <c r="H204" s="214">
        <v>0</v>
      </c>
      <c r="I204" s="208">
        <v>0</v>
      </c>
      <c r="J204" s="208">
        <v>0</v>
      </c>
      <c r="K204" s="163">
        <v>0</v>
      </c>
      <c r="L204" s="341" t="s">
        <v>245</v>
      </c>
      <c r="M204" s="343" t="s">
        <v>245</v>
      </c>
      <c r="N204" s="341" t="s">
        <v>245</v>
      </c>
      <c r="O204" s="341" t="s">
        <v>245</v>
      </c>
      <c r="P204" s="341" t="s">
        <v>245</v>
      </c>
      <c r="Q204" s="341" t="s">
        <v>1226</v>
      </c>
      <c r="R204" s="341" t="s">
        <v>245</v>
      </c>
      <c r="S204" s="343" t="s">
        <v>245</v>
      </c>
      <c r="T204" s="343" t="s">
        <v>245</v>
      </c>
      <c r="U204" s="341" t="s">
        <v>245</v>
      </c>
      <c r="V204" s="341" t="s">
        <v>245</v>
      </c>
    </row>
    <row r="205" spans="1:22" x14ac:dyDescent="0.2">
      <c r="A205" s="19"/>
      <c r="B205" s="393"/>
      <c r="C205" s="453"/>
      <c r="D205" s="19"/>
      <c r="E205" s="23"/>
      <c r="F205" s="26"/>
      <c r="G205" s="26"/>
      <c r="H205" s="474"/>
      <c r="I205" s="474"/>
      <c r="J205" s="474"/>
      <c r="K205" s="474"/>
      <c r="L205" s="19">
        <f>SUM(L174:L197)</f>
        <v>1505</v>
      </c>
      <c r="M205" s="19"/>
      <c r="N205" s="19"/>
      <c r="O205" s="19"/>
      <c r="P205" s="372"/>
      <c r="Q205" s="372"/>
      <c r="R205" s="19"/>
      <c r="S205" s="19"/>
      <c r="T205" s="19"/>
      <c r="U205" s="372"/>
      <c r="V205" s="19"/>
    </row>
    <row r="206" spans="1:22" ht="68.25" customHeight="1" x14ac:dyDescent="0.2">
      <c r="A206" s="862" t="s">
        <v>1214</v>
      </c>
      <c r="B206" s="802" t="s">
        <v>0</v>
      </c>
      <c r="C206" s="802" t="s">
        <v>1</v>
      </c>
      <c r="D206" s="802" t="s">
        <v>2</v>
      </c>
      <c r="E206" s="803" t="s">
        <v>123</v>
      </c>
      <c r="F206" s="804" t="s">
        <v>123</v>
      </c>
      <c r="G206" s="802" t="s">
        <v>808</v>
      </c>
      <c r="H206" s="805" t="s">
        <v>1780</v>
      </c>
      <c r="I206" s="805" t="s">
        <v>1182</v>
      </c>
      <c r="J206" s="805" t="s">
        <v>1183</v>
      </c>
      <c r="K206" s="805" t="s">
        <v>1196</v>
      </c>
      <c r="L206" s="806" t="s">
        <v>125</v>
      </c>
      <c r="M206" s="840" t="s">
        <v>1142</v>
      </c>
      <c r="N206" s="806" t="s">
        <v>126</v>
      </c>
      <c r="O206" s="807" t="s">
        <v>125</v>
      </c>
      <c r="P206" s="806" t="s">
        <v>1777</v>
      </c>
      <c r="Q206" s="807" t="s">
        <v>1776</v>
      </c>
      <c r="R206" s="806" t="s">
        <v>126</v>
      </c>
      <c r="S206" s="807" t="s">
        <v>1773</v>
      </c>
      <c r="T206" s="806" t="s">
        <v>1218</v>
      </c>
      <c r="U206" s="807" t="s">
        <v>1786</v>
      </c>
      <c r="V206" s="806" t="s">
        <v>1787</v>
      </c>
    </row>
    <row r="207" spans="1:22" ht="94.5" customHeight="1" x14ac:dyDescent="0.2">
      <c r="A207" s="863" t="s">
        <v>124</v>
      </c>
      <c r="B207" s="811"/>
      <c r="C207" s="811"/>
      <c r="D207" s="843" t="s">
        <v>831</v>
      </c>
      <c r="E207" s="812"/>
      <c r="F207" s="813"/>
      <c r="G207" s="811"/>
      <c r="H207" s="844" t="s">
        <v>1185</v>
      </c>
      <c r="I207" s="868" t="s">
        <v>1783</v>
      </c>
      <c r="J207" s="844" t="s">
        <v>1784</v>
      </c>
      <c r="K207" s="844" t="s">
        <v>1192</v>
      </c>
      <c r="L207" s="806" t="s">
        <v>127</v>
      </c>
      <c r="M207" s="845" t="s">
        <v>924</v>
      </c>
      <c r="N207" s="806" t="s">
        <v>128</v>
      </c>
      <c r="O207" s="807" t="s">
        <v>892</v>
      </c>
      <c r="P207" s="806" t="s">
        <v>1775</v>
      </c>
      <c r="Q207" s="807" t="s">
        <v>1778</v>
      </c>
      <c r="R207" s="806" t="s">
        <v>1779</v>
      </c>
      <c r="S207" s="807" t="s">
        <v>1180</v>
      </c>
      <c r="T207" s="806" t="s">
        <v>1781</v>
      </c>
      <c r="U207" s="807" t="s">
        <v>1359</v>
      </c>
      <c r="V207" s="806" t="s">
        <v>1221</v>
      </c>
    </row>
    <row r="208" spans="1:22" s="60" customFormat="1" ht="66.75" customHeight="1" x14ac:dyDescent="0.25">
      <c r="A208" s="843"/>
      <c r="B208" s="843"/>
      <c r="C208" s="843" t="s">
        <v>121</v>
      </c>
      <c r="D208" s="864"/>
      <c r="E208" s="865"/>
      <c r="F208" s="866"/>
      <c r="G208" s="843"/>
      <c r="H208" s="843"/>
      <c r="I208" s="843"/>
      <c r="J208" s="843"/>
      <c r="K208" s="843"/>
      <c r="L208" s="818" t="s">
        <v>122</v>
      </c>
      <c r="M208" s="850">
        <v>45148</v>
      </c>
      <c r="N208" s="818" t="s">
        <v>129</v>
      </c>
      <c r="O208" s="820" t="s">
        <v>897</v>
      </c>
      <c r="P208" s="820" t="s">
        <v>1249</v>
      </c>
      <c r="Q208" s="820" t="s">
        <v>1140</v>
      </c>
      <c r="R208" s="820" t="s">
        <v>1210</v>
      </c>
      <c r="S208" s="851">
        <v>45122</v>
      </c>
      <c r="T208" s="851">
        <v>45155</v>
      </c>
      <c r="U208" s="820" t="s">
        <v>1222</v>
      </c>
      <c r="V208" s="820" t="s">
        <v>1224</v>
      </c>
    </row>
    <row r="209" spans="1:24" x14ac:dyDescent="0.2">
      <c r="A209" s="825"/>
      <c r="B209" s="825"/>
      <c r="C209" s="825" t="s">
        <v>121</v>
      </c>
      <c r="D209" s="825" t="s">
        <v>121</v>
      </c>
      <c r="E209" s="826"/>
      <c r="F209" s="827"/>
      <c r="G209" s="825"/>
      <c r="H209" s="825"/>
      <c r="I209" s="825"/>
      <c r="J209" s="825"/>
      <c r="K209" s="825"/>
      <c r="L209" s="829">
        <v>0.5</v>
      </c>
      <c r="M209" s="829">
        <v>0.5</v>
      </c>
      <c r="N209" s="829">
        <v>0.5</v>
      </c>
      <c r="O209" s="828">
        <v>1</v>
      </c>
      <c r="P209" s="828">
        <v>1</v>
      </c>
      <c r="Q209" s="828">
        <v>1</v>
      </c>
      <c r="R209" s="828">
        <v>1</v>
      </c>
      <c r="S209" s="829">
        <v>0.5</v>
      </c>
      <c r="T209" s="829">
        <v>0.5</v>
      </c>
      <c r="U209" s="828">
        <v>1</v>
      </c>
      <c r="V209" s="828">
        <v>1</v>
      </c>
    </row>
    <row r="210" spans="1:24" x14ac:dyDescent="0.2">
      <c r="A210" s="943" t="s">
        <v>891</v>
      </c>
      <c r="B210" s="943"/>
      <c r="C210" s="943"/>
      <c r="D210" s="943"/>
      <c r="E210" s="943"/>
      <c r="F210" s="603"/>
      <c r="G210" s="33"/>
      <c r="H210" s="603"/>
      <c r="I210" s="603"/>
      <c r="J210" s="603"/>
      <c r="K210" s="603"/>
      <c r="L210" s="25">
        <v>8</v>
      </c>
      <c r="M210" s="25">
        <v>5</v>
      </c>
      <c r="N210" s="25">
        <v>6</v>
      </c>
      <c r="O210" s="25">
        <v>6</v>
      </c>
      <c r="P210" s="25"/>
      <c r="Q210" s="25"/>
      <c r="R210" s="25" t="s">
        <v>121</v>
      </c>
      <c r="S210" s="25" t="s">
        <v>1316</v>
      </c>
      <c r="T210" s="25">
        <v>6</v>
      </c>
      <c r="U210" s="373"/>
      <c r="V210" s="523"/>
    </row>
    <row r="211" spans="1:24" s="29" customFormat="1" ht="15" x14ac:dyDescent="0.25">
      <c r="A211" s="70">
        <v>1</v>
      </c>
      <c r="B211" s="917" t="s">
        <v>28</v>
      </c>
      <c r="C211" s="375" t="s">
        <v>374</v>
      </c>
      <c r="D211" s="376" t="s">
        <v>375</v>
      </c>
      <c r="E211" s="73">
        <v>47788848</v>
      </c>
      <c r="F211" s="115">
        <v>39201</v>
      </c>
      <c r="G211" s="211" t="s">
        <v>818</v>
      </c>
      <c r="H211" s="214">
        <v>4749</v>
      </c>
      <c r="I211" s="215">
        <v>1565</v>
      </c>
      <c r="J211" s="215">
        <v>3184</v>
      </c>
      <c r="K211" s="163">
        <v>4777</v>
      </c>
      <c r="L211" s="559">
        <v>505</v>
      </c>
      <c r="M211" s="341" t="s">
        <v>245</v>
      </c>
      <c r="N211" s="528">
        <v>505</v>
      </c>
      <c r="O211" s="528">
        <v>1010</v>
      </c>
      <c r="P211" s="341" t="s">
        <v>245</v>
      </c>
      <c r="Q211" s="341" t="s">
        <v>1226</v>
      </c>
      <c r="R211" s="559">
        <v>555</v>
      </c>
      <c r="S211" s="343" t="s">
        <v>245</v>
      </c>
      <c r="T211" s="537">
        <v>1064</v>
      </c>
      <c r="U211" s="585">
        <v>28</v>
      </c>
      <c r="V211" s="537">
        <v>1110</v>
      </c>
    </row>
    <row r="212" spans="1:24" s="29" customFormat="1" ht="17.649999999999999" customHeight="1" x14ac:dyDescent="0.25">
      <c r="A212" s="70">
        <v>2</v>
      </c>
      <c r="B212" s="917" t="s">
        <v>454</v>
      </c>
      <c r="C212" s="56" t="s">
        <v>470</v>
      </c>
      <c r="D212" s="72" t="s">
        <v>29</v>
      </c>
      <c r="E212" s="236">
        <v>48048273</v>
      </c>
      <c r="F212" s="237" t="s">
        <v>1152</v>
      </c>
      <c r="G212" s="211" t="s">
        <v>818</v>
      </c>
      <c r="H212" s="238">
        <v>710</v>
      </c>
      <c r="I212" s="239">
        <v>0</v>
      </c>
      <c r="J212" s="239">
        <v>710</v>
      </c>
      <c r="K212" s="163">
        <v>710</v>
      </c>
      <c r="L212" s="343" t="s">
        <v>245</v>
      </c>
      <c r="M212" s="341" t="s">
        <v>245</v>
      </c>
      <c r="N212" s="341" t="s">
        <v>245</v>
      </c>
      <c r="O212" s="528">
        <v>710</v>
      </c>
      <c r="P212" s="341" t="s">
        <v>245</v>
      </c>
      <c r="Q212" s="341" t="s">
        <v>245</v>
      </c>
      <c r="R212" s="341" t="s">
        <v>245</v>
      </c>
      <c r="S212" s="343" t="s">
        <v>245</v>
      </c>
      <c r="T212" s="343" t="s">
        <v>245</v>
      </c>
      <c r="U212" s="341" t="s">
        <v>245</v>
      </c>
      <c r="V212" s="343" t="s">
        <v>245</v>
      </c>
    </row>
    <row r="213" spans="1:24" s="29" customFormat="1" ht="15" x14ac:dyDescent="0.25">
      <c r="A213" s="70">
        <v>3</v>
      </c>
      <c r="B213" s="917" t="s">
        <v>20</v>
      </c>
      <c r="C213" s="56" t="s">
        <v>926</v>
      </c>
      <c r="D213" s="72" t="s">
        <v>591</v>
      </c>
      <c r="E213" s="75">
        <v>49558124</v>
      </c>
      <c r="F213" s="99">
        <v>40023</v>
      </c>
      <c r="G213" s="211" t="s">
        <v>818</v>
      </c>
      <c r="H213" s="219">
        <v>510</v>
      </c>
      <c r="I213" s="206">
        <v>0</v>
      </c>
      <c r="J213" s="206">
        <v>510</v>
      </c>
      <c r="K213" s="163">
        <v>510</v>
      </c>
      <c r="L213" s="343" t="s">
        <v>245</v>
      </c>
      <c r="M213" s="341" t="s">
        <v>245</v>
      </c>
      <c r="N213" s="341" t="s">
        <v>245</v>
      </c>
      <c r="O213" s="528">
        <v>510</v>
      </c>
      <c r="P213" s="341" t="s">
        <v>245</v>
      </c>
      <c r="Q213" s="341" t="s">
        <v>1226</v>
      </c>
      <c r="R213" s="341" t="s">
        <v>245</v>
      </c>
      <c r="S213" s="343" t="s">
        <v>245</v>
      </c>
      <c r="T213" s="343" t="s">
        <v>245</v>
      </c>
      <c r="U213" s="341" t="s">
        <v>245</v>
      </c>
      <c r="V213" s="343" t="s">
        <v>245</v>
      </c>
    </row>
    <row r="214" spans="1:24" s="29" customFormat="1" ht="15" x14ac:dyDescent="0.25">
      <c r="A214" s="70">
        <v>4</v>
      </c>
      <c r="B214" s="917" t="s">
        <v>65</v>
      </c>
      <c r="C214" s="56" t="s">
        <v>1011</v>
      </c>
      <c r="D214" s="72" t="s">
        <v>346</v>
      </c>
      <c r="E214" s="345">
        <v>49045169</v>
      </c>
      <c r="F214" s="85">
        <v>39750</v>
      </c>
      <c r="G214" s="211" t="s">
        <v>818</v>
      </c>
      <c r="H214" s="227">
        <v>510</v>
      </c>
      <c r="I214" s="210">
        <v>0</v>
      </c>
      <c r="J214" s="210">
        <v>510</v>
      </c>
      <c r="K214" s="163">
        <v>510</v>
      </c>
      <c r="L214" s="343" t="s">
        <v>245</v>
      </c>
      <c r="M214" s="341" t="s">
        <v>245</v>
      </c>
      <c r="N214" s="341" t="s">
        <v>245</v>
      </c>
      <c r="O214" s="528">
        <v>510</v>
      </c>
      <c r="P214" s="341" t="s">
        <v>245</v>
      </c>
      <c r="Q214" s="341" t="s">
        <v>1226</v>
      </c>
      <c r="R214" s="341" t="s">
        <v>245</v>
      </c>
      <c r="S214" s="343" t="s">
        <v>245</v>
      </c>
      <c r="T214" s="343" t="s">
        <v>245</v>
      </c>
      <c r="U214" s="341" t="s">
        <v>245</v>
      </c>
      <c r="V214" s="343" t="s">
        <v>245</v>
      </c>
    </row>
    <row r="215" spans="1:24" s="29" customFormat="1" ht="15" x14ac:dyDescent="0.25">
      <c r="A215" s="70">
        <v>5</v>
      </c>
      <c r="B215" s="917" t="s">
        <v>73</v>
      </c>
      <c r="C215" s="56" t="s">
        <v>371</v>
      </c>
      <c r="D215" s="187" t="s">
        <v>75</v>
      </c>
      <c r="E215" s="114">
        <v>48338833</v>
      </c>
      <c r="F215" s="115">
        <v>39358</v>
      </c>
      <c r="G215" s="211" t="s">
        <v>818</v>
      </c>
      <c r="H215" s="214">
        <v>504</v>
      </c>
      <c r="I215" s="215">
        <v>0</v>
      </c>
      <c r="J215" s="215">
        <v>504</v>
      </c>
      <c r="K215" s="163">
        <v>504</v>
      </c>
      <c r="L215" s="341" t="s">
        <v>245</v>
      </c>
      <c r="M215" s="343" t="s">
        <v>245</v>
      </c>
      <c r="N215" s="341" t="s">
        <v>245</v>
      </c>
      <c r="O215" s="341" t="s">
        <v>245</v>
      </c>
      <c r="P215" s="541" t="s">
        <v>1480</v>
      </c>
      <c r="Q215" s="341" t="s">
        <v>1226</v>
      </c>
      <c r="R215" s="341" t="s">
        <v>245</v>
      </c>
      <c r="S215" s="343" t="s">
        <v>245</v>
      </c>
      <c r="T215" s="343" t="s">
        <v>245</v>
      </c>
      <c r="U215" s="341" t="s">
        <v>245</v>
      </c>
      <c r="V215" s="343" t="s">
        <v>245</v>
      </c>
    </row>
    <row r="216" spans="1:24" s="29" customFormat="1" ht="15" x14ac:dyDescent="0.25">
      <c r="A216" s="70">
        <v>6</v>
      </c>
      <c r="B216" s="917" t="s">
        <v>118</v>
      </c>
      <c r="C216" s="56" t="s">
        <v>378</v>
      </c>
      <c r="D216" s="72" t="s">
        <v>161</v>
      </c>
      <c r="E216" s="73">
        <v>48820266</v>
      </c>
      <c r="F216" s="115">
        <v>39634</v>
      </c>
      <c r="G216" s="211" t="s">
        <v>818</v>
      </c>
      <c r="H216" s="214">
        <v>455</v>
      </c>
      <c r="I216" s="215">
        <v>185</v>
      </c>
      <c r="J216" s="215">
        <v>270</v>
      </c>
      <c r="K216" s="163">
        <v>455</v>
      </c>
      <c r="L216" s="559">
        <v>185</v>
      </c>
      <c r="M216" s="341" t="s">
        <v>245</v>
      </c>
      <c r="N216" s="341" t="s">
        <v>245</v>
      </c>
      <c r="O216" s="528">
        <v>270</v>
      </c>
      <c r="P216" s="341" t="s">
        <v>245</v>
      </c>
      <c r="Q216" s="341" t="s">
        <v>1226</v>
      </c>
      <c r="R216" s="341" t="s">
        <v>245</v>
      </c>
      <c r="S216" s="343" t="s">
        <v>245</v>
      </c>
      <c r="T216" s="343" t="s">
        <v>245</v>
      </c>
      <c r="U216" s="341" t="s">
        <v>245</v>
      </c>
      <c r="V216" s="343" t="s">
        <v>245</v>
      </c>
      <c r="X216" s="593" t="s">
        <v>121</v>
      </c>
    </row>
    <row r="217" spans="1:24" s="29" customFormat="1" ht="15" x14ac:dyDescent="0.25">
      <c r="A217" s="70">
        <v>7</v>
      </c>
      <c r="B217" s="917" t="s">
        <v>73</v>
      </c>
      <c r="C217" s="56" t="s">
        <v>416</v>
      </c>
      <c r="D217" s="72" t="s">
        <v>288</v>
      </c>
      <c r="E217" s="644">
        <v>49385422</v>
      </c>
      <c r="F217" s="645">
        <v>39883</v>
      </c>
      <c r="G217" s="211" t="s">
        <v>818</v>
      </c>
      <c r="H217" s="214">
        <v>354</v>
      </c>
      <c r="I217" s="215">
        <v>0</v>
      </c>
      <c r="J217" s="215">
        <v>354</v>
      </c>
      <c r="K217" s="163">
        <v>354</v>
      </c>
      <c r="L217" s="341" t="s">
        <v>245</v>
      </c>
      <c r="M217" s="343" t="s">
        <v>245</v>
      </c>
      <c r="N217" s="341" t="s">
        <v>245</v>
      </c>
      <c r="O217" s="341" t="s">
        <v>245</v>
      </c>
      <c r="P217" s="528">
        <v>354</v>
      </c>
      <c r="Q217" s="341" t="s">
        <v>1226</v>
      </c>
      <c r="R217" s="341" t="s">
        <v>245</v>
      </c>
      <c r="S217" s="343" t="s">
        <v>245</v>
      </c>
      <c r="T217" s="343" t="s">
        <v>245</v>
      </c>
      <c r="U217" s="341" t="s">
        <v>245</v>
      </c>
      <c r="V217" s="343" t="s">
        <v>245</v>
      </c>
    </row>
    <row r="218" spans="1:24" s="29" customFormat="1" ht="15" x14ac:dyDescent="0.25">
      <c r="A218" s="70">
        <v>8</v>
      </c>
      <c r="B218" s="917" t="s">
        <v>65</v>
      </c>
      <c r="C218" s="56" t="s">
        <v>1012</v>
      </c>
      <c r="D218" s="72" t="s">
        <v>32</v>
      </c>
      <c r="E218" s="73">
        <v>48281055</v>
      </c>
      <c r="F218" s="115">
        <v>39427</v>
      </c>
      <c r="G218" s="211" t="s">
        <v>818</v>
      </c>
      <c r="H218" s="214">
        <v>270</v>
      </c>
      <c r="I218" s="215">
        <v>0</v>
      </c>
      <c r="J218" s="215">
        <v>270</v>
      </c>
      <c r="K218" s="163">
        <v>270</v>
      </c>
      <c r="L218" s="343" t="s">
        <v>245</v>
      </c>
      <c r="M218" s="341" t="s">
        <v>245</v>
      </c>
      <c r="N218" s="341" t="s">
        <v>245</v>
      </c>
      <c r="O218" s="528">
        <v>270</v>
      </c>
      <c r="P218" s="341" t="s">
        <v>245</v>
      </c>
      <c r="Q218" s="341" t="s">
        <v>1226</v>
      </c>
      <c r="R218" s="341" t="s">
        <v>245</v>
      </c>
      <c r="S218" s="343" t="s">
        <v>245</v>
      </c>
      <c r="T218" s="343" t="s">
        <v>245</v>
      </c>
      <c r="U218" s="341" t="s">
        <v>245</v>
      </c>
      <c r="V218" s="343" t="s">
        <v>245</v>
      </c>
    </row>
    <row r="219" spans="1:24" s="29" customFormat="1" ht="15" x14ac:dyDescent="0.25">
      <c r="A219" s="70">
        <v>9</v>
      </c>
      <c r="B219" s="917" t="s">
        <v>20</v>
      </c>
      <c r="C219" s="56" t="s">
        <v>99</v>
      </c>
      <c r="D219" s="72" t="s">
        <v>376</v>
      </c>
      <c r="E219" s="345">
        <v>47714251</v>
      </c>
      <c r="F219" s="115">
        <v>39150</v>
      </c>
      <c r="G219" s="211" t="s">
        <v>818</v>
      </c>
      <c r="H219" s="214">
        <v>255</v>
      </c>
      <c r="I219" s="215">
        <v>255</v>
      </c>
      <c r="J219" s="215">
        <v>0</v>
      </c>
      <c r="K219" s="163">
        <v>255</v>
      </c>
      <c r="L219" s="559">
        <v>255</v>
      </c>
      <c r="M219" s="341" t="s">
        <v>1253</v>
      </c>
      <c r="N219" s="341" t="s">
        <v>245</v>
      </c>
      <c r="O219" s="341" t="s">
        <v>245</v>
      </c>
      <c r="P219" s="341" t="s">
        <v>245</v>
      </c>
      <c r="Q219" s="341" t="s">
        <v>1226</v>
      </c>
      <c r="R219" s="341" t="s">
        <v>245</v>
      </c>
      <c r="S219" s="343" t="s">
        <v>245</v>
      </c>
      <c r="T219" s="343" t="s">
        <v>245</v>
      </c>
      <c r="U219" s="341" t="s">
        <v>245</v>
      </c>
      <c r="V219" s="343" t="s">
        <v>245</v>
      </c>
    </row>
    <row r="220" spans="1:24" s="29" customFormat="1" ht="15" x14ac:dyDescent="0.25">
      <c r="A220" s="70">
        <v>10</v>
      </c>
      <c r="B220" s="917" t="s">
        <v>73</v>
      </c>
      <c r="C220" s="56" t="s">
        <v>377</v>
      </c>
      <c r="D220" s="72" t="s">
        <v>259</v>
      </c>
      <c r="E220" s="345">
        <v>48204630</v>
      </c>
      <c r="F220" s="115">
        <v>39606</v>
      </c>
      <c r="G220" s="211" t="s">
        <v>818</v>
      </c>
      <c r="H220" s="214">
        <v>185</v>
      </c>
      <c r="I220" s="215">
        <v>185</v>
      </c>
      <c r="J220" s="215">
        <v>0</v>
      </c>
      <c r="K220" s="163">
        <v>185</v>
      </c>
      <c r="L220" s="560">
        <v>185</v>
      </c>
      <c r="M220" s="341" t="s">
        <v>245</v>
      </c>
      <c r="N220" s="341" t="s">
        <v>245</v>
      </c>
      <c r="O220" s="341" t="s">
        <v>245</v>
      </c>
      <c r="P220" s="341" t="s">
        <v>245</v>
      </c>
      <c r="Q220" s="341" t="s">
        <v>1226</v>
      </c>
      <c r="R220" s="341" t="s">
        <v>245</v>
      </c>
      <c r="S220" s="343" t="s">
        <v>245</v>
      </c>
      <c r="T220" s="343" t="s">
        <v>245</v>
      </c>
      <c r="U220" s="341" t="s">
        <v>245</v>
      </c>
      <c r="V220" s="343" t="s">
        <v>245</v>
      </c>
    </row>
    <row r="221" spans="1:24" s="29" customFormat="1" ht="15" x14ac:dyDescent="0.25">
      <c r="A221" s="70">
        <v>11</v>
      </c>
      <c r="B221" s="917" t="s">
        <v>118</v>
      </c>
      <c r="C221" s="56" t="s">
        <v>1107</v>
      </c>
      <c r="D221" s="72" t="s">
        <v>1104</v>
      </c>
      <c r="E221" s="73">
        <v>49126107</v>
      </c>
      <c r="F221" s="115">
        <v>39738</v>
      </c>
      <c r="G221" s="211" t="s">
        <v>818</v>
      </c>
      <c r="H221" s="214">
        <v>5</v>
      </c>
      <c r="I221" s="215">
        <v>5</v>
      </c>
      <c r="J221" s="215">
        <v>0</v>
      </c>
      <c r="K221" s="163">
        <v>5</v>
      </c>
      <c r="L221" s="569" t="s">
        <v>1389</v>
      </c>
      <c r="M221" s="341" t="s">
        <v>245</v>
      </c>
      <c r="N221" s="341" t="s">
        <v>245</v>
      </c>
      <c r="O221" s="341" t="s">
        <v>245</v>
      </c>
      <c r="P221" s="341" t="s">
        <v>245</v>
      </c>
      <c r="Q221" s="341" t="s">
        <v>1226</v>
      </c>
      <c r="R221" s="341" t="s">
        <v>245</v>
      </c>
      <c r="S221" s="343" t="s">
        <v>245</v>
      </c>
      <c r="T221" s="343" t="s">
        <v>245</v>
      </c>
      <c r="U221" s="341" t="s">
        <v>245</v>
      </c>
      <c r="V221" s="343" t="s">
        <v>245</v>
      </c>
    </row>
    <row r="222" spans="1:24" s="29" customFormat="1" ht="15" x14ac:dyDescent="0.25">
      <c r="A222" s="70">
        <v>12</v>
      </c>
      <c r="B222" s="917" t="s">
        <v>73</v>
      </c>
      <c r="C222" s="56" t="s">
        <v>238</v>
      </c>
      <c r="D222" s="72" t="s">
        <v>718</v>
      </c>
      <c r="E222" s="644" t="s">
        <v>1635</v>
      </c>
      <c r="F222" s="645" t="s">
        <v>1634</v>
      </c>
      <c r="G222" s="211" t="s">
        <v>818</v>
      </c>
      <c r="H222" s="214">
        <v>4</v>
      </c>
      <c r="I222" s="215">
        <v>0</v>
      </c>
      <c r="J222" s="215">
        <v>4</v>
      </c>
      <c r="K222" s="163">
        <v>4</v>
      </c>
      <c r="L222" s="341" t="s">
        <v>245</v>
      </c>
      <c r="M222" s="343" t="s">
        <v>245</v>
      </c>
      <c r="N222" s="341" t="s">
        <v>245</v>
      </c>
      <c r="O222" s="341" t="s">
        <v>245</v>
      </c>
      <c r="P222" s="528" t="s">
        <v>1478</v>
      </c>
      <c r="Q222" s="341" t="s">
        <v>1226</v>
      </c>
      <c r="R222" s="341" t="s">
        <v>245</v>
      </c>
      <c r="S222" s="343" t="s">
        <v>245</v>
      </c>
      <c r="T222" s="343" t="s">
        <v>245</v>
      </c>
      <c r="U222" s="341" t="s">
        <v>245</v>
      </c>
      <c r="V222" s="343" t="s">
        <v>245</v>
      </c>
    </row>
    <row r="223" spans="1:24" s="29" customFormat="1" ht="15" x14ac:dyDescent="0.25">
      <c r="A223" s="70">
        <v>13</v>
      </c>
      <c r="B223" s="613" t="s">
        <v>982</v>
      </c>
      <c r="C223" s="56" t="s">
        <v>488</v>
      </c>
      <c r="D223" s="72" t="s">
        <v>34</v>
      </c>
      <c r="E223" s="345">
        <v>57161205</v>
      </c>
      <c r="F223" s="115">
        <v>39419</v>
      </c>
      <c r="G223" s="211" t="s">
        <v>818</v>
      </c>
      <c r="H223" s="214">
        <v>3</v>
      </c>
      <c r="I223" s="215">
        <v>3</v>
      </c>
      <c r="J223" s="215">
        <v>0</v>
      </c>
      <c r="K223" s="163">
        <v>3</v>
      </c>
      <c r="L223" s="341" t="s">
        <v>245</v>
      </c>
      <c r="M223" s="569" t="s">
        <v>1395</v>
      </c>
      <c r="N223" s="341" t="s">
        <v>245</v>
      </c>
      <c r="O223" s="341" t="s">
        <v>245</v>
      </c>
      <c r="P223" s="341" t="s">
        <v>245</v>
      </c>
      <c r="Q223" s="341" t="s">
        <v>1226</v>
      </c>
      <c r="R223" s="341" t="s">
        <v>245</v>
      </c>
      <c r="S223" s="343" t="s">
        <v>245</v>
      </c>
      <c r="T223" s="343" t="s">
        <v>245</v>
      </c>
      <c r="U223" s="341" t="s">
        <v>245</v>
      </c>
      <c r="V223" s="343" t="s">
        <v>245</v>
      </c>
    </row>
    <row r="224" spans="1:24" x14ac:dyDescent="0.2">
      <c r="A224" s="19"/>
      <c r="B224" s="393"/>
      <c r="C224" s="20"/>
      <c r="D224" s="21"/>
      <c r="E224" s="473"/>
      <c r="F224" s="474"/>
      <c r="G224" s="439"/>
      <c r="H224" s="474"/>
      <c r="I224" s="474"/>
      <c r="J224" s="474"/>
      <c r="K224" s="474"/>
      <c r="L224" s="19" t="s">
        <v>121</v>
      </c>
      <c r="M224" s="19" t="s">
        <v>121</v>
      </c>
      <c r="N224" s="19" t="s">
        <v>121</v>
      </c>
      <c r="O224" s="19" t="s">
        <v>121</v>
      </c>
      <c r="P224" s="372"/>
      <c r="Q224" s="372"/>
      <c r="R224" s="19" t="s">
        <v>121</v>
      </c>
      <c r="S224" s="19"/>
      <c r="T224" s="19" t="s">
        <v>121</v>
      </c>
      <c r="U224" s="372"/>
      <c r="V224" s="19"/>
    </row>
    <row r="225" spans="1:22" ht="71.25" customHeight="1" x14ac:dyDescent="0.2">
      <c r="A225" s="862" t="s">
        <v>1215</v>
      </c>
      <c r="B225" s="802" t="s">
        <v>0</v>
      </c>
      <c r="C225" s="802" t="s">
        <v>1</v>
      </c>
      <c r="D225" s="802" t="s">
        <v>2</v>
      </c>
      <c r="E225" s="803" t="s">
        <v>123</v>
      </c>
      <c r="F225" s="804" t="s">
        <v>123</v>
      </c>
      <c r="G225" s="802" t="s">
        <v>808</v>
      </c>
      <c r="H225" s="805" t="s">
        <v>1780</v>
      </c>
      <c r="I225" s="805" t="s">
        <v>1182</v>
      </c>
      <c r="J225" s="805" t="s">
        <v>1183</v>
      </c>
      <c r="K225" s="805" t="s">
        <v>1196</v>
      </c>
      <c r="L225" s="806" t="s">
        <v>125</v>
      </c>
      <c r="M225" s="840" t="s">
        <v>1142</v>
      </c>
      <c r="N225" s="806" t="s">
        <v>126</v>
      </c>
      <c r="O225" s="807" t="s">
        <v>125</v>
      </c>
      <c r="P225" s="806" t="s">
        <v>1777</v>
      </c>
      <c r="Q225" s="807" t="s">
        <v>1776</v>
      </c>
      <c r="R225" s="806" t="s">
        <v>126</v>
      </c>
      <c r="S225" s="807" t="s">
        <v>1773</v>
      </c>
      <c r="T225" s="806" t="s">
        <v>1218</v>
      </c>
      <c r="U225" s="807" t="s">
        <v>1786</v>
      </c>
      <c r="V225" s="806" t="s">
        <v>1787</v>
      </c>
    </row>
    <row r="226" spans="1:22" ht="94.5" customHeight="1" x14ac:dyDescent="0.2">
      <c r="A226" s="863" t="s">
        <v>124</v>
      </c>
      <c r="B226" s="811"/>
      <c r="C226" s="811"/>
      <c r="D226" s="843" t="s">
        <v>831</v>
      </c>
      <c r="E226" s="812"/>
      <c r="F226" s="813"/>
      <c r="G226" s="811"/>
      <c r="H226" s="844" t="s">
        <v>1185</v>
      </c>
      <c r="I226" s="868" t="s">
        <v>1783</v>
      </c>
      <c r="J226" s="844" t="s">
        <v>1784</v>
      </c>
      <c r="K226" s="844" t="s">
        <v>1192</v>
      </c>
      <c r="L226" s="806" t="s">
        <v>127</v>
      </c>
      <c r="M226" s="845" t="s">
        <v>924</v>
      </c>
      <c r="N226" s="806" t="s">
        <v>128</v>
      </c>
      <c r="O226" s="807" t="s">
        <v>892</v>
      </c>
      <c r="P226" s="806" t="s">
        <v>1775</v>
      </c>
      <c r="Q226" s="807" t="s">
        <v>1778</v>
      </c>
      <c r="R226" s="806" t="s">
        <v>1779</v>
      </c>
      <c r="S226" s="807" t="s">
        <v>1180</v>
      </c>
      <c r="T226" s="806" t="s">
        <v>1781</v>
      </c>
      <c r="U226" s="807" t="s">
        <v>1359</v>
      </c>
      <c r="V226" s="806" t="s">
        <v>1221</v>
      </c>
    </row>
    <row r="227" spans="1:22" s="60" customFormat="1" ht="63.75" customHeight="1" x14ac:dyDescent="0.25">
      <c r="A227" s="843"/>
      <c r="B227" s="843"/>
      <c r="C227" s="843" t="s">
        <v>121</v>
      </c>
      <c r="D227" s="864"/>
      <c r="E227" s="865"/>
      <c r="F227" s="866"/>
      <c r="G227" s="843"/>
      <c r="H227" s="843"/>
      <c r="I227" s="843"/>
      <c r="J227" s="843"/>
      <c r="K227" s="843"/>
      <c r="L227" s="818" t="s">
        <v>122</v>
      </c>
      <c r="M227" s="850">
        <v>45148</v>
      </c>
      <c r="N227" s="818" t="s">
        <v>129</v>
      </c>
      <c r="O227" s="820" t="s">
        <v>897</v>
      </c>
      <c r="P227" s="820" t="s">
        <v>1249</v>
      </c>
      <c r="Q227" s="820" t="s">
        <v>1140</v>
      </c>
      <c r="R227" s="820" t="s">
        <v>1210</v>
      </c>
      <c r="S227" s="851">
        <v>45122</v>
      </c>
      <c r="T227" s="851">
        <v>45155</v>
      </c>
      <c r="U227" s="820" t="s">
        <v>1222</v>
      </c>
      <c r="V227" s="820" t="s">
        <v>1224</v>
      </c>
    </row>
    <row r="228" spans="1:22" x14ac:dyDescent="0.2">
      <c r="A228" s="825"/>
      <c r="B228" s="825"/>
      <c r="C228" s="825" t="s">
        <v>121</v>
      </c>
      <c r="D228" s="825" t="s">
        <v>121</v>
      </c>
      <c r="E228" s="826"/>
      <c r="F228" s="827"/>
      <c r="G228" s="825"/>
      <c r="H228" s="825"/>
      <c r="I228" s="825"/>
      <c r="J228" s="825"/>
      <c r="K228" s="825"/>
      <c r="L228" s="829">
        <v>0.5</v>
      </c>
      <c r="M228" s="829">
        <v>0.5</v>
      </c>
      <c r="N228" s="829">
        <v>0.5</v>
      </c>
      <c r="O228" s="828">
        <v>1</v>
      </c>
      <c r="P228" s="828">
        <v>1</v>
      </c>
      <c r="Q228" s="828">
        <v>1</v>
      </c>
      <c r="R228" s="828">
        <v>1</v>
      </c>
      <c r="S228" s="829">
        <v>0.5</v>
      </c>
      <c r="T228" s="829">
        <v>0.5</v>
      </c>
      <c r="U228" s="828">
        <v>1</v>
      </c>
      <c r="V228" s="828">
        <v>1</v>
      </c>
    </row>
    <row r="229" spans="1:22" x14ac:dyDescent="0.2">
      <c r="A229" s="943" t="s">
        <v>891</v>
      </c>
      <c r="B229" s="943"/>
      <c r="C229" s="943"/>
      <c r="D229" s="943"/>
      <c r="E229" s="943"/>
      <c r="F229" s="603"/>
      <c r="G229" s="33"/>
      <c r="H229" s="603"/>
      <c r="I229" s="603"/>
      <c r="J229" s="603"/>
      <c r="K229" s="603"/>
      <c r="L229" s="25">
        <v>3</v>
      </c>
      <c r="M229" s="25">
        <v>2</v>
      </c>
      <c r="N229" s="25">
        <v>7</v>
      </c>
      <c r="O229" s="25">
        <v>8</v>
      </c>
      <c r="P229" s="25"/>
      <c r="Q229" s="25"/>
      <c r="R229" s="25">
        <v>2</v>
      </c>
      <c r="S229" s="25" t="s">
        <v>1316</v>
      </c>
      <c r="T229" s="25">
        <v>4</v>
      </c>
      <c r="U229" s="373"/>
      <c r="V229" s="523"/>
    </row>
    <row r="230" spans="1:22" s="29" customFormat="1" ht="15" x14ac:dyDescent="0.25">
      <c r="A230" s="70">
        <v>1</v>
      </c>
      <c r="B230" s="917" t="s">
        <v>273</v>
      </c>
      <c r="C230" s="375" t="s">
        <v>181</v>
      </c>
      <c r="D230" s="376" t="s">
        <v>22</v>
      </c>
      <c r="E230" s="349">
        <v>48733728</v>
      </c>
      <c r="F230" s="45">
        <v>39646</v>
      </c>
      <c r="G230" s="211" t="s">
        <v>818</v>
      </c>
      <c r="H230" s="226">
        <v>2345</v>
      </c>
      <c r="I230" s="255">
        <v>505</v>
      </c>
      <c r="J230" s="255">
        <v>1840</v>
      </c>
      <c r="K230" s="163">
        <v>2912</v>
      </c>
      <c r="L230" s="341" t="s">
        <v>245</v>
      </c>
      <c r="M230" s="341" t="s">
        <v>245</v>
      </c>
      <c r="N230" s="560" t="s">
        <v>1366</v>
      </c>
      <c r="O230" s="528">
        <v>1010</v>
      </c>
      <c r="P230" s="341" t="s">
        <v>245</v>
      </c>
      <c r="Q230" s="341" t="s">
        <v>1226</v>
      </c>
      <c r="R230" s="341" t="s">
        <v>245</v>
      </c>
      <c r="S230" s="343" t="s">
        <v>245</v>
      </c>
      <c r="T230" s="528">
        <v>764</v>
      </c>
      <c r="U230" s="585">
        <v>28</v>
      </c>
      <c r="V230" s="537">
        <v>1110</v>
      </c>
    </row>
    <row r="231" spans="1:22" s="29" customFormat="1" ht="15" x14ac:dyDescent="0.25">
      <c r="A231" s="70">
        <v>2</v>
      </c>
      <c r="B231" s="917" t="s">
        <v>118</v>
      </c>
      <c r="C231" s="56" t="s">
        <v>311</v>
      </c>
      <c r="D231" s="72" t="s">
        <v>397</v>
      </c>
      <c r="E231" s="124">
        <v>49126107</v>
      </c>
      <c r="F231" s="97">
        <v>39738</v>
      </c>
      <c r="G231" s="211" t="s">
        <v>818</v>
      </c>
      <c r="H231" s="212">
        <v>1295</v>
      </c>
      <c r="I231" s="204">
        <v>5</v>
      </c>
      <c r="J231" s="204">
        <v>1290</v>
      </c>
      <c r="K231" s="163">
        <v>1295</v>
      </c>
      <c r="L231" s="341" t="s">
        <v>245</v>
      </c>
      <c r="M231" s="341" t="s">
        <v>245</v>
      </c>
      <c r="N231" s="558" t="s">
        <v>1384</v>
      </c>
      <c r="O231" s="528">
        <v>510</v>
      </c>
      <c r="P231" s="341" t="s">
        <v>245</v>
      </c>
      <c r="Q231" s="341" t="s">
        <v>1226</v>
      </c>
      <c r="R231" s="341" t="s">
        <v>245</v>
      </c>
      <c r="S231" s="343" t="s">
        <v>245</v>
      </c>
      <c r="T231" s="341" t="s">
        <v>245</v>
      </c>
      <c r="U231" s="341" t="s">
        <v>245</v>
      </c>
      <c r="V231" s="537">
        <v>780</v>
      </c>
    </row>
    <row r="232" spans="1:22" s="29" customFormat="1" ht="15" x14ac:dyDescent="0.25">
      <c r="A232" s="70">
        <v>3</v>
      </c>
      <c r="B232" s="917" t="s">
        <v>5</v>
      </c>
      <c r="C232" s="56" t="s">
        <v>379</v>
      </c>
      <c r="D232" s="72" t="s">
        <v>30</v>
      </c>
      <c r="E232" s="124">
        <v>95420373</v>
      </c>
      <c r="F232" s="97">
        <v>39178</v>
      </c>
      <c r="G232" s="211" t="s">
        <v>818</v>
      </c>
      <c r="H232" s="212">
        <v>865</v>
      </c>
      <c r="I232" s="204">
        <v>865</v>
      </c>
      <c r="J232" s="204">
        <v>0</v>
      </c>
      <c r="K232" s="163">
        <v>865</v>
      </c>
      <c r="L232" s="559">
        <v>355</v>
      </c>
      <c r="M232" s="341" t="s">
        <v>245</v>
      </c>
      <c r="N232" s="560">
        <v>510</v>
      </c>
      <c r="O232" s="341" t="s">
        <v>245</v>
      </c>
      <c r="P232" s="341" t="s">
        <v>245</v>
      </c>
      <c r="Q232" s="341" t="s">
        <v>1226</v>
      </c>
      <c r="R232" s="341" t="s">
        <v>245</v>
      </c>
      <c r="S232" s="343" t="s">
        <v>245</v>
      </c>
      <c r="T232" s="341" t="s">
        <v>245</v>
      </c>
      <c r="U232" s="341" t="s">
        <v>245</v>
      </c>
      <c r="V232" s="341" t="s">
        <v>245</v>
      </c>
    </row>
    <row r="233" spans="1:22" s="29" customFormat="1" ht="15" x14ac:dyDescent="0.25">
      <c r="A233" s="70">
        <v>4</v>
      </c>
      <c r="B233" s="917" t="s">
        <v>118</v>
      </c>
      <c r="C233" s="56" t="s">
        <v>49</v>
      </c>
      <c r="D233" s="72" t="s">
        <v>288</v>
      </c>
      <c r="E233" s="75">
        <v>49383408</v>
      </c>
      <c r="F233" s="76">
        <v>39843</v>
      </c>
      <c r="G233" s="211" t="s">
        <v>818</v>
      </c>
      <c r="H233" s="217">
        <v>710</v>
      </c>
      <c r="I233" s="218">
        <v>0</v>
      </c>
      <c r="J233" s="218">
        <v>710</v>
      </c>
      <c r="K233" s="163">
        <v>710</v>
      </c>
      <c r="L233" s="341" t="s">
        <v>245</v>
      </c>
      <c r="M233" s="341" t="s">
        <v>245</v>
      </c>
      <c r="N233" s="343" t="s">
        <v>245</v>
      </c>
      <c r="O233" s="528">
        <v>710</v>
      </c>
      <c r="P233" s="341" t="s">
        <v>245</v>
      </c>
      <c r="Q233" s="341" t="s">
        <v>1226</v>
      </c>
      <c r="R233" s="341" t="s">
        <v>245</v>
      </c>
      <c r="S233" s="343" t="s">
        <v>245</v>
      </c>
      <c r="T233" s="341" t="s">
        <v>245</v>
      </c>
      <c r="U233" s="341" t="s">
        <v>245</v>
      </c>
      <c r="V233" s="341" t="s">
        <v>245</v>
      </c>
    </row>
    <row r="234" spans="1:22" s="29" customFormat="1" ht="15" x14ac:dyDescent="0.25">
      <c r="A234" s="70">
        <v>5</v>
      </c>
      <c r="B234" s="917" t="s">
        <v>58</v>
      </c>
      <c r="C234" s="56" t="s">
        <v>721</v>
      </c>
      <c r="D234" s="72" t="s">
        <v>72</v>
      </c>
      <c r="E234" s="90">
        <v>49515128</v>
      </c>
      <c r="F234" s="176">
        <v>40039</v>
      </c>
      <c r="G234" s="211" t="s">
        <v>818</v>
      </c>
      <c r="H234" s="231">
        <v>510</v>
      </c>
      <c r="I234" s="232">
        <v>0</v>
      </c>
      <c r="J234" s="232">
        <v>510</v>
      </c>
      <c r="K234" s="163">
        <v>510</v>
      </c>
      <c r="L234" s="341" t="s">
        <v>245</v>
      </c>
      <c r="M234" s="341" t="s">
        <v>245</v>
      </c>
      <c r="N234" s="343" t="s">
        <v>245</v>
      </c>
      <c r="O234" s="528">
        <v>510</v>
      </c>
      <c r="P234" s="341" t="s">
        <v>245</v>
      </c>
      <c r="Q234" s="341" t="s">
        <v>1226</v>
      </c>
      <c r="R234" s="341" t="s">
        <v>245</v>
      </c>
      <c r="S234" s="343" t="s">
        <v>245</v>
      </c>
      <c r="T234" s="341" t="s">
        <v>245</v>
      </c>
      <c r="U234" s="341" t="s">
        <v>245</v>
      </c>
      <c r="V234" s="341" t="s">
        <v>245</v>
      </c>
    </row>
    <row r="235" spans="1:22" s="29" customFormat="1" ht="15" x14ac:dyDescent="0.25">
      <c r="A235" s="70">
        <v>6</v>
      </c>
      <c r="B235" s="917" t="s">
        <v>73</v>
      </c>
      <c r="C235" s="56" t="s">
        <v>377</v>
      </c>
      <c r="D235" s="72" t="s">
        <v>259</v>
      </c>
      <c r="E235" s="644" t="s">
        <v>1637</v>
      </c>
      <c r="F235" s="645" t="s">
        <v>1636</v>
      </c>
      <c r="G235" s="211" t="s">
        <v>818</v>
      </c>
      <c r="H235" s="212">
        <v>504</v>
      </c>
      <c r="I235" s="204">
        <v>0</v>
      </c>
      <c r="J235" s="204">
        <v>504</v>
      </c>
      <c r="K235" s="163">
        <v>504</v>
      </c>
      <c r="L235" s="341" t="s">
        <v>245</v>
      </c>
      <c r="M235" s="341" t="s">
        <v>245</v>
      </c>
      <c r="N235" s="558"/>
      <c r="O235" s="341" t="s">
        <v>245</v>
      </c>
      <c r="P235" s="528">
        <v>504</v>
      </c>
      <c r="Q235" s="341" t="s">
        <v>1226</v>
      </c>
      <c r="R235" s="341" t="s">
        <v>245</v>
      </c>
      <c r="S235" s="343" t="s">
        <v>245</v>
      </c>
      <c r="T235" s="341" t="s">
        <v>245</v>
      </c>
      <c r="U235" s="341" t="s">
        <v>245</v>
      </c>
      <c r="V235" s="341" t="s">
        <v>245</v>
      </c>
    </row>
    <row r="236" spans="1:22" s="29" customFormat="1" ht="15" x14ac:dyDescent="0.25">
      <c r="A236" s="70">
        <v>7</v>
      </c>
      <c r="B236" s="917" t="s">
        <v>17</v>
      </c>
      <c r="C236" s="56" t="s">
        <v>479</v>
      </c>
      <c r="D236" s="72" t="s">
        <v>186</v>
      </c>
      <c r="E236" s="345">
        <v>49573102</v>
      </c>
      <c r="F236" s="347">
        <v>39946</v>
      </c>
      <c r="G236" s="211" t="s">
        <v>818</v>
      </c>
      <c r="H236" s="216">
        <v>370</v>
      </c>
      <c r="I236" s="207">
        <v>0</v>
      </c>
      <c r="J236" s="207">
        <v>370</v>
      </c>
      <c r="K236" s="163">
        <v>370</v>
      </c>
      <c r="L236" s="341" t="s">
        <v>245</v>
      </c>
      <c r="M236" s="341" t="s">
        <v>245</v>
      </c>
      <c r="N236" s="343" t="s">
        <v>245</v>
      </c>
      <c r="O236" s="528">
        <v>370</v>
      </c>
      <c r="P236" s="341" t="s">
        <v>245</v>
      </c>
      <c r="Q236" s="341" t="s">
        <v>1226</v>
      </c>
      <c r="R236" s="341" t="s">
        <v>245</v>
      </c>
      <c r="S236" s="343" t="s">
        <v>245</v>
      </c>
      <c r="T236" s="341" t="s">
        <v>245</v>
      </c>
      <c r="U236" s="341" t="s">
        <v>245</v>
      </c>
      <c r="V236" s="341" t="s">
        <v>245</v>
      </c>
    </row>
    <row r="237" spans="1:22" s="29" customFormat="1" ht="15" x14ac:dyDescent="0.25">
      <c r="A237" s="70">
        <v>8</v>
      </c>
      <c r="B237" s="917" t="s">
        <v>73</v>
      </c>
      <c r="C237" s="56" t="s">
        <v>377</v>
      </c>
      <c r="D237" s="72" t="s">
        <v>259</v>
      </c>
      <c r="E237" s="124">
        <v>48204630</v>
      </c>
      <c r="F237" s="97">
        <v>39606</v>
      </c>
      <c r="G237" s="211" t="s">
        <v>818</v>
      </c>
      <c r="H237" s="212">
        <v>370</v>
      </c>
      <c r="I237" s="204">
        <v>360</v>
      </c>
      <c r="J237" s="204">
        <v>10</v>
      </c>
      <c r="K237" s="163">
        <v>370</v>
      </c>
      <c r="L237" s="341" t="s">
        <v>245</v>
      </c>
      <c r="M237" s="559">
        <v>355</v>
      </c>
      <c r="N237" s="558" t="s">
        <v>1384</v>
      </c>
      <c r="O237" s="343" t="s">
        <v>245</v>
      </c>
      <c r="P237" s="341" t="s">
        <v>245</v>
      </c>
      <c r="Q237" s="341" t="s">
        <v>1226</v>
      </c>
      <c r="R237" s="341" t="s">
        <v>245</v>
      </c>
      <c r="S237" s="343" t="s">
        <v>245</v>
      </c>
      <c r="T237" s="341" t="s">
        <v>245</v>
      </c>
      <c r="U237" s="341" t="s">
        <v>245</v>
      </c>
      <c r="V237" s="537">
        <v>10</v>
      </c>
    </row>
    <row r="238" spans="1:22" s="29" customFormat="1" ht="15" x14ac:dyDescent="0.25">
      <c r="A238" s="70">
        <v>9</v>
      </c>
      <c r="B238" s="917" t="s">
        <v>11</v>
      </c>
      <c r="C238" s="56" t="s">
        <v>767</v>
      </c>
      <c r="D238" s="72" t="s">
        <v>445</v>
      </c>
      <c r="E238" s="345">
        <v>47766410</v>
      </c>
      <c r="F238" s="347">
        <v>39198</v>
      </c>
      <c r="G238" s="211" t="s">
        <v>818</v>
      </c>
      <c r="H238" s="216">
        <v>370</v>
      </c>
      <c r="I238" s="207">
        <v>0</v>
      </c>
      <c r="J238" s="207">
        <v>370</v>
      </c>
      <c r="K238" s="163">
        <v>370</v>
      </c>
      <c r="L238" s="341" t="s">
        <v>245</v>
      </c>
      <c r="M238" s="341" t="s">
        <v>245</v>
      </c>
      <c r="N238" s="343" t="s">
        <v>245</v>
      </c>
      <c r="O238" s="528">
        <v>370</v>
      </c>
      <c r="P238" s="341" t="s">
        <v>245</v>
      </c>
      <c r="Q238" s="341" t="s">
        <v>1226</v>
      </c>
      <c r="R238" s="341" t="s">
        <v>245</v>
      </c>
      <c r="S238" s="343" t="s">
        <v>245</v>
      </c>
      <c r="T238" s="341" t="s">
        <v>245</v>
      </c>
      <c r="U238" s="341" t="s">
        <v>245</v>
      </c>
      <c r="V238" s="341" t="s">
        <v>245</v>
      </c>
    </row>
    <row r="239" spans="1:22" s="29" customFormat="1" ht="15" x14ac:dyDescent="0.25">
      <c r="A239" s="70">
        <v>10</v>
      </c>
      <c r="B239" s="917" t="s">
        <v>35</v>
      </c>
      <c r="C239" s="56" t="s">
        <v>416</v>
      </c>
      <c r="D239" s="72" t="s">
        <v>38</v>
      </c>
      <c r="E239" s="75">
        <v>49383408</v>
      </c>
      <c r="F239" s="76">
        <v>39843</v>
      </c>
      <c r="G239" s="211" t="s">
        <v>818</v>
      </c>
      <c r="H239" s="217">
        <v>255</v>
      </c>
      <c r="I239" s="218">
        <v>255</v>
      </c>
      <c r="J239" s="218">
        <v>0</v>
      </c>
      <c r="K239" s="163">
        <v>255</v>
      </c>
      <c r="L239" s="341" t="s">
        <v>245</v>
      </c>
      <c r="M239" s="341" t="s">
        <v>245</v>
      </c>
      <c r="N239" s="559">
        <v>255</v>
      </c>
      <c r="O239" s="341" t="s">
        <v>245</v>
      </c>
      <c r="P239" s="341" t="s">
        <v>245</v>
      </c>
      <c r="Q239" s="341" t="s">
        <v>1226</v>
      </c>
      <c r="R239" s="341" t="s">
        <v>245</v>
      </c>
      <c r="S239" s="343" t="s">
        <v>245</v>
      </c>
      <c r="T239" s="341" t="s">
        <v>245</v>
      </c>
      <c r="U239" s="341" t="s">
        <v>245</v>
      </c>
      <c r="V239" s="341" t="s">
        <v>245</v>
      </c>
    </row>
    <row r="240" spans="1:22" s="29" customFormat="1" ht="15" x14ac:dyDescent="0.25">
      <c r="A240" s="70">
        <v>11</v>
      </c>
      <c r="B240" s="917" t="s">
        <v>35</v>
      </c>
      <c r="C240" s="56" t="s">
        <v>55</v>
      </c>
      <c r="D240" s="72" t="s">
        <v>12</v>
      </c>
      <c r="E240" s="345">
        <v>48345600</v>
      </c>
      <c r="F240" s="85">
        <v>39151</v>
      </c>
      <c r="G240" s="211" t="s">
        <v>818</v>
      </c>
      <c r="H240" s="227">
        <v>248</v>
      </c>
      <c r="I240" s="210">
        <v>248</v>
      </c>
      <c r="J240" s="210">
        <v>0</v>
      </c>
      <c r="K240" s="163">
        <v>248</v>
      </c>
      <c r="L240" s="341" t="s">
        <v>245</v>
      </c>
      <c r="M240" s="559">
        <v>248</v>
      </c>
      <c r="N240" s="341" t="s">
        <v>245</v>
      </c>
      <c r="O240" s="341" t="s">
        <v>245</v>
      </c>
      <c r="P240" s="341" t="s">
        <v>245</v>
      </c>
      <c r="Q240" s="341" t="s">
        <v>1226</v>
      </c>
      <c r="R240" s="341" t="s">
        <v>245</v>
      </c>
      <c r="S240" s="343" t="s">
        <v>245</v>
      </c>
      <c r="T240" s="341" t="s">
        <v>245</v>
      </c>
      <c r="U240" s="341" t="s">
        <v>245</v>
      </c>
      <c r="V240" s="341" t="s">
        <v>245</v>
      </c>
    </row>
    <row r="241" spans="1:22" s="29" customFormat="1" ht="15" x14ac:dyDescent="0.25">
      <c r="A241" s="70">
        <v>12</v>
      </c>
      <c r="B241" s="917" t="s">
        <v>118</v>
      </c>
      <c r="C241" s="56" t="s">
        <v>1248</v>
      </c>
      <c r="D241" s="72" t="s">
        <v>57</v>
      </c>
      <c r="E241" s="114">
        <v>49011865</v>
      </c>
      <c r="F241" s="74">
        <v>39789</v>
      </c>
      <c r="G241" s="211" t="s">
        <v>818</v>
      </c>
      <c r="H241" s="214">
        <v>10</v>
      </c>
      <c r="I241" s="208">
        <v>10</v>
      </c>
      <c r="J241" s="208">
        <v>0</v>
      </c>
      <c r="K241" s="163">
        <v>10</v>
      </c>
      <c r="L241" s="569" t="s">
        <v>898</v>
      </c>
      <c r="M241" s="341" t="s">
        <v>245</v>
      </c>
      <c r="N241" s="341" t="s">
        <v>245</v>
      </c>
      <c r="O241" s="341" t="s">
        <v>245</v>
      </c>
      <c r="P241" s="341" t="s">
        <v>245</v>
      </c>
      <c r="Q241" s="341" t="s">
        <v>1226</v>
      </c>
      <c r="R241" s="591" t="s">
        <v>1401</v>
      </c>
      <c r="S241" s="343" t="s">
        <v>245</v>
      </c>
      <c r="T241" s="341" t="s">
        <v>245</v>
      </c>
      <c r="U241" s="341" t="s">
        <v>245</v>
      </c>
      <c r="V241" s="341" t="s">
        <v>245</v>
      </c>
    </row>
    <row r="242" spans="1:22" s="29" customFormat="1" ht="15" x14ac:dyDescent="0.25">
      <c r="A242" s="70">
        <v>13</v>
      </c>
      <c r="B242" s="917" t="s">
        <v>80</v>
      </c>
      <c r="C242" s="56" t="s">
        <v>685</v>
      </c>
      <c r="D242" s="72" t="s">
        <v>708</v>
      </c>
      <c r="E242" s="107">
        <v>49224727</v>
      </c>
      <c r="F242" s="97">
        <v>40000</v>
      </c>
      <c r="G242" s="211" t="s">
        <v>818</v>
      </c>
      <c r="H242" s="212">
        <v>10</v>
      </c>
      <c r="I242" s="204">
        <v>0</v>
      </c>
      <c r="J242" s="204">
        <v>10</v>
      </c>
      <c r="K242" s="163">
        <v>10</v>
      </c>
      <c r="L242" s="341" t="s">
        <v>245</v>
      </c>
      <c r="M242" s="341" t="s">
        <v>245</v>
      </c>
      <c r="N242" s="343" t="s">
        <v>245</v>
      </c>
      <c r="O242" s="529" t="s">
        <v>1374</v>
      </c>
      <c r="P242" s="341" t="s">
        <v>245</v>
      </c>
      <c r="Q242" s="341" t="s">
        <v>1226</v>
      </c>
      <c r="R242" s="341" t="s">
        <v>245</v>
      </c>
      <c r="S242" s="343" t="s">
        <v>245</v>
      </c>
      <c r="T242" s="341" t="s">
        <v>245</v>
      </c>
      <c r="U242" s="341" t="s">
        <v>245</v>
      </c>
      <c r="V242" s="341" t="s">
        <v>245</v>
      </c>
    </row>
    <row r="243" spans="1:22" s="29" customFormat="1" ht="15" x14ac:dyDescent="0.25">
      <c r="A243" s="70">
        <v>14</v>
      </c>
      <c r="B243" s="917" t="s">
        <v>11</v>
      </c>
      <c r="C243" s="56" t="s">
        <v>1013</v>
      </c>
      <c r="D243" s="72" t="s">
        <v>38</v>
      </c>
      <c r="E243" s="103">
        <v>49711333</v>
      </c>
      <c r="F243" s="71">
        <v>40028</v>
      </c>
      <c r="G243" s="211" t="s">
        <v>818</v>
      </c>
      <c r="H243" s="227">
        <v>10</v>
      </c>
      <c r="I243" s="254">
        <v>0</v>
      </c>
      <c r="J243" s="254">
        <v>10</v>
      </c>
      <c r="K243" s="163">
        <v>10</v>
      </c>
      <c r="L243" s="341" t="s">
        <v>245</v>
      </c>
      <c r="M243" s="341" t="s">
        <v>245</v>
      </c>
      <c r="N243" s="343" t="s">
        <v>245</v>
      </c>
      <c r="O243" s="529" t="s">
        <v>1374</v>
      </c>
      <c r="P243" s="341" t="s">
        <v>245</v>
      </c>
      <c r="Q243" s="341" t="s">
        <v>1226</v>
      </c>
      <c r="R243" s="341" t="s">
        <v>245</v>
      </c>
      <c r="S243" s="343" t="s">
        <v>245</v>
      </c>
      <c r="T243" s="341" t="s">
        <v>245</v>
      </c>
      <c r="U243" s="341" t="s">
        <v>245</v>
      </c>
      <c r="V243" s="341" t="s">
        <v>245</v>
      </c>
    </row>
    <row r="244" spans="1:22" s="29" customFormat="1" ht="15" x14ac:dyDescent="0.25">
      <c r="A244" s="70">
        <v>15</v>
      </c>
      <c r="B244" s="917" t="s">
        <v>17</v>
      </c>
      <c r="C244" s="56" t="s">
        <v>298</v>
      </c>
      <c r="D244" s="72" t="s">
        <v>296</v>
      </c>
      <c r="E244" s="124">
        <v>48391358</v>
      </c>
      <c r="F244" s="97">
        <v>39376</v>
      </c>
      <c r="G244" s="211" t="s">
        <v>818</v>
      </c>
      <c r="H244" s="212">
        <v>5</v>
      </c>
      <c r="I244" s="204">
        <v>5</v>
      </c>
      <c r="J244" s="204">
        <v>0</v>
      </c>
      <c r="K244" s="163">
        <v>5</v>
      </c>
      <c r="L244" s="341" t="s">
        <v>245</v>
      </c>
      <c r="M244" s="341" t="s">
        <v>245</v>
      </c>
      <c r="N244" s="558" t="s">
        <v>1389</v>
      </c>
      <c r="O244" s="341" t="s">
        <v>245</v>
      </c>
      <c r="P244" s="341" t="s">
        <v>245</v>
      </c>
      <c r="Q244" s="341" t="s">
        <v>1226</v>
      </c>
      <c r="R244" s="341" t="s">
        <v>245</v>
      </c>
      <c r="S244" s="343" t="s">
        <v>245</v>
      </c>
      <c r="T244" s="341" t="s">
        <v>245</v>
      </c>
      <c r="U244" s="341" t="s">
        <v>245</v>
      </c>
      <c r="V244" s="341" t="s">
        <v>245</v>
      </c>
    </row>
    <row r="245" spans="1:22" x14ac:dyDescent="0.2">
      <c r="A245" s="19"/>
      <c r="B245" s="393"/>
      <c r="C245" s="20"/>
      <c r="D245" s="21"/>
      <c r="E245" s="477"/>
      <c r="F245" s="478"/>
      <c r="G245" s="439"/>
      <c r="H245" s="478"/>
      <c r="I245" s="478"/>
      <c r="J245" s="478"/>
      <c r="K245" s="478"/>
      <c r="L245" s="19" t="s">
        <v>121</v>
      </c>
      <c r="M245" s="19"/>
      <c r="N245" s="19"/>
      <c r="O245" s="19"/>
      <c r="P245" s="372"/>
      <c r="Q245" s="372"/>
      <c r="R245" s="19"/>
      <c r="S245" s="19"/>
      <c r="T245" s="19"/>
      <c r="U245" s="372"/>
      <c r="V245" s="19"/>
    </row>
    <row r="246" spans="1:22" ht="67.5" customHeight="1" x14ac:dyDescent="0.2">
      <c r="A246" s="862" t="s">
        <v>1255</v>
      </c>
      <c r="B246" s="802" t="s">
        <v>0</v>
      </c>
      <c r="C246" s="802" t="s">
        <v>1</v>
      </c>
      <c r="D246" s="802" t="s">
        <v>2</v>
      </c>
      <c r="E246" s="803" t="s">
        <v>123</v>
      </c>
      <c r="F246" s="804" t="s">
        <v>123</v>
      </c>
      <c r="G246" s="802" t="s">
        <v>808</v>
      </c>
      <c r="H246" s="805" t="s">
        <v>1780</v>
      </c>
      <c r="I246" s="805" t="s">
        <v>1182</v>
      </c>
      <c r="J246" s="805" t="s">
        <v>1183</v>
      </c>
      <c r="K246" s="805" t="s">
        <v>1196</v>
      </c>
      <c r="L246" s="806" t="s">
        <v>125</v>
      </c>
      <c r="M246" s="840" t="s">
        <v>1142</v>
      </c>
      <c r="N246" s="806" t="s">
        <v>126</v>
      </c>
      <c r="O246" s="807" t="s">
        <v>125</v>
      </c>
      <c r="P246" s="806" t="s">
        <v>1777</v>
      </c>
      <c r="Q246" s="807" t="s">
        <v>1776</v>
      </c>
      <c r="R246" s="806" t="s">
        <v>126</v>
      </c>
      <c r="S246" s="807" t="s">
        <v>1773</v>
      </c>
      <c r="T246" s="806" t="s">
        <v>1218</v>
      </c>
      <c r="U246" s="807" t="s">
        <v>1786</v>
      </c>
      <c r="V246" s="806" t="s">
        <v>1787</v>
      </c>
    </row>
    <row r="247" spans="1:22" ht="96" customHeight="1" x14ac:dyDescent="0.2">
      <c r="A247" s="863" t="s">
        <v>124</v>
      </c>
      <c r="B247" s="811"/>
      <c r="C247" s="811"/>
      <c r="D247" s="843" t="s">
        <v>831</v>
      </c>
      <c r="E247" s="812"/>
      <c r="F247" s="813"/>
      <c r="G247" s="811"/>
      <c r="H247" s="844" t="s">
        <v>1185</v>
      </c>
      <c r="I247" s="868" t="s">
        <v>1783</v>
      </c>
      <c r="J247" s="844" t="s">
        <v>1784</v>
      </c>
      <c r="K247" s="844" t="s">
        <v>1192</v>
      </c>
      <c r="L247" s="806" t="s">
        <v>127</v>
      </c>
      <c r="M247" s="845" t="s">
        <v>924</v>
      </c>
      <c r="N247" s="806" t="s">
        <v>128</v>
      </c>
      <c r="O247" s="807" t="s">
        <v>892</v>
      </c>
      <c r="P247" s="806" t="s">
        <v>1775</v>
      </c>
      <c r="Q247" s="807" t="s">
        <v>1778</v>
      </c>
      <c r="R247" s="806" t="s">
        <v>1779</v>
      </c>
      <c r="S247" s="807" t="s">
        <v>1180</v>
      </c>
      <c r="T247" s="806" t="s">
        <v>1781</v>
      </c>
      <c r="U247" s="807" t="s">
        <v>1359</v>
      </c>
      <c r="V247" s="806" t="s">
        <v>1221</v>
      </c>
    </row>
    <row r="248" spans="1:22" s="60" customFormat="1" ht="60" x14ac:dyDescent="0.25">
      <c r="A248" s="843"/>
      <c r="B248" s="843"/>
      <c r="C248" s="843" t="s">
        <v>121</v>
      </c>
      <c r="D248" s="864"/>
      <c r="E248" s="865"/>
      <c r="F248" s="866"/>
      <c r="G248" s="843"/>
      <c r="H248" s="843"/>
      <c r="I248" s="843"/>
      <c r="J248" s="843"/>
      <c r="K248" s="843"/>
      <c r="L248" s="818" t="s">
        <v>122</v>
      </c>
      <c r="M248" s="850">
        <v>45148</v>
      </c>
      <c r="N248" s="818" t="s">
        <v>129</v>
      </c>
      <c r="O248" s="820" t="s">
        <v>897</v>
      </c>
      <c r="P248" s="820" t="s">
        <v>1249</v>
      </c>
      <c r="Q248" s="820" t="s">
        <v>1140</v>
      </c>
      <c r="R248" s="820" t="s">
        <v>1210</v>
      </c>
      <c r="S248" s="851">
        <v>45122</v>
      </c>
      <c r="T248" s="851">
        <v>45155</v>
      </c>
      <c r="U248" s="820" t="s">
        <v>1222</v>
      </c>
      <c r="V248" s="820" t="s">
        <v>1224</v>
      </c>
    </row>
    <row r="249" spans="1:22" x14ac:dyDescent="0.2">
      <c r="A249" s="825"/>
      <c r="B249" s="825"/>
      <c r="C249" s="825" t="s">
        <v>121</v>
      </c>
      <c r="D249" s="825" t="s">
        <v>121</v>
      </c>
      <c r="E249" s="826"/>
      <c r="F249" s="827"/>
      <c r="G249" s="825"/>
      <c r="H249" s="825"/>
      <c r="I249" s="825"/>
      <c r="J249" s="825"/>
      <c r="K249" s="825"/>
      <c r="L249" s="829">
        <v>0.5</v>
      </c>
      <c r="M249" s="829">
        <v>0.5</v>
      </c>
      <c r="N249" s="829">
        <v>0.5</v>
      </c>
      <c r="O249" s="828">
        <v>1</v>
      </c>
      <c r="P249" s="828">
        <v>1</v>
      </c>
      <c r="Q249" s="828">
        <v>1</v>
      </c>
      <c r="R249" s="828">
        <v>1</v>
      </c>
      <c r="S249" s="829">
        <v>0.5</v>
      </c>
      <c r="T249" s="829">
        <v>0.5</v>
      </c>
      <c r="U249" s="828">
        <v>1</v>
      </c>
      <c r="V249" s="828">
        <v>1</v>
      </c>
    </row>
    <row r="250" spans="1:22" s="244" customFormat="1" x14ac:dyDescent="0.2">
      <c r="A250" s="943" t="s">
        <v>891</v>
      </c>
      <c r="B250" s="943"/>
      <c r="C250" s="943"/>
      <c r="D250" s="943"/>
      <c r="E250" s="943"/>
      <c r="F250" s="415"/>
      <c r="G250" s="25"/>
      <c r="H250" s="479"/>
      <c r="I250" s="479"/>
      <c r="J250" s="479"/>
      <c r="K250" s="415" t="s">
        <v>121</v>
      </c>
      <c r="L250" s="25">
        <v>6</v>
      </c>
      <c r="M250" s="25">
        <v>5</v>
      </c>
      <c r="N250" s="25">
        <v>4</v>
      </c>
      <c r="O250" s="25">
        <v>5</v>
      </c>
      <c r="P250" s="25"/>
      <c r="Q250" s="25"/>
      <c r="R250" s="25">
        <v>4</v>
      </c>
      <c r="S250" s="25" t="s">
        <v>1316</v>
      </c>
      <c r="T250" s="25" t="s">
        <v>1316</v>
      </c>
      <c r="U250" s="25" t="s">
        <v>1316</v>
      </c>
      <c r="V250" s="524"/>
    </row>
    <row r="251" spans="1:22" s="29" customFormat="1" ht="15" x14ac:dyDescent="0.25">
      <c r="A251" s="70">
        <v>1</v>
      </c>
      <c r="B251" s="917" t="s">
        <v>60</v>
      </c>
      <c r="C251" s="375" t="s">
        <v>6</v>
      </c>
      <c r="D251" s="451" t="s">
        <v>373</v>
      </c>
      <c r="E251" s="114">
        <v>48250245</v>
      </c>
      <c r="F251" s="74">
        <v>39451</v>
      </c>
      <c r="G251" s="211" t="s">
        <v>818</v>
      </c>
      <c r="H251" s="214">
        <v>1905</v>
      </c>
      <c r="I251" s="208">
        <v>635</v>
      </c>
      <c r="J251" s="208">
        <v>1270</v>
      </c>
      <c r="K251" s="163">
        <f>SUM(L251:V251)</f>
        <v>1905</v>
      </c>
      <c r="L251" s="559">
        <v>355</v>
      </c>
      <c r="M251" s="341" t="s">
        <v>245</v>
      </c>
      <c r="N251" s="341" t="s">
        <v>245</v>
      </c>
      <c r="O251" s="528">
        <v>710</v>
      </c>
      <c r="P251" s="341" t="s">
        <v>245</v>
      </c>
      <c r="Q251" s="341" t="s">
        <v>1226</v>
      </c>
      <c r="R251" s="559">
        <v>280</v>
      </c>
      <c r="S251" s="343" t="s">
        <v>245</v>
      </c>
      <c r="T251" s="341" t="s">
        <v>245</v>
      </c>
      <c r="U251" s="341" t="s">
        <v>1226</v>
      </c>
      <c r="V251" s="537">
        <v>560</v>
      </c>
    </row>
    <row r="252" spans="1:22" s="29" customFormat="1" ht="15" x14ac:dyDescent="0.25">
      <c r="A252" s="70">
        <v>2</v>
      </c>
      <c r="B252" s="917" t="s">
        <v>3</v>
      </c>
      <c r="C252" s="157" t="s">
        <v>1109</v>
      </c>
      <c r="D252" s="468" t="s">
        <v>1108</v>
      </c>
      <c r="E252" s="349" t="s">
        <v>828</v>
      </c>
      <c r="F252" s="45" t="s">
        <v>829</v>
      </c>
      <c r="G252" s="211" t="s">
        <v>818</v>
      </c>
      <c r="H252" s="226">
        <v>1854</v>
      </c>
      <c r="I252" s="230">
        <v>938</v>
      </c>
      <c r="J252" s="230">
        <v>916</v>
      </c>
      <c r="K252" s="163">
        <f>SUM(L252:V252)</f>
        <v>1854</v>
      </c>
      <c r="L252" s="559">
        <v>255</v>
      </c>
      <c r="M252" s="559">
        <v>178</v>
      </c>
      <c r="N252" s="559">
        <v>505</v>
      </c>
      <c r="O252" s="528">
        <v>510</v>
      </c>
      <c r="P252" s="341" t="s">
        <v>245</v>
      </c>
      <c r="Q252" s="341" t="s">
        <v>1226</v>
      </c>
      <c r="R252" s="341" t="s">
        <v>245</v>
      </c>
      <c r="S252" s="343" t="s">
        <v>245</v>
      </c>
      <c r="T252" s="341" t="s">
        <v>245</v>
      </c>
      <c r="U252" s="341" t="s">
        <v>1226</v>
      </c>
      <c r="V252" s="537">
        <v>406</v>
      </c>
    </row>
    <row r="253" spans="1:22" s="29" customFormat="1" ht="15" x14ac:dyDescent="0.25">
      <c r="A253" s="70">
        <v>3</v>
      </c>
      <c r="B253" s="917" t="s">
        <v>17</v>
      </c>
      <c r="C253" s="56" t="s">
        <v>1014</v>
      </c>
      <c r="D253" s="187" t="s">
        <v>32</v>
      </c>
      <c r="E253" s="345">
        <v>48732834</v>
      </c>
      <c r="F253" s="347">
        <v>39575</v>
      </c>
      <c r="G253" s="211" t="s">
        <v>818</v>
      </c>
      <c r="H253" s="216">
        <v>1570</v>
      </c>
      <c r="I253" s="207">
        <v>0</v>
      </c>
      <c r="J253" s="207">
        <v>1570</v>
      </c>
      <c r="K253" s="163">
        <f>SUM(L253:V253)</f>
        <v>1570</v>
      </c>
      <c r="L253" s="341" t="s">
        <v>245</v>
      </c>
      <c r="M253" s="341" t="s">
        <v>245</v>
      </c>
      <c r="N253" s="342" t="s">
        <v>245</v>
      </c>
      <c r="O253" s="528">
        <v>1010</v>
      </c>
      <c r="P253" s="341" t="s">
        <v>245</v>
      </c>
      <c r="Q253" s="341" t="s">
        <v>1226</v>
      </c>
      <c r="R253" s="341" t="s">
        <v>245</v>
      </c>
      <c r="S253" s="343" t="s">
        <v>245</v>
      </c>
      <c r="T253" s="341" t="s">
        <v>245</v>
      </c>
      <c r="U253" s="341" t="s">
        <v>1226</v>
      </c>
      <c r="V253" s="537">
        <v>560</v>
      </c>
    </row>
    <row r="254" spans="1:22" s="29" customFormat="1" ht="15" x14ac:dyDescent="0.25">
      <c r="A254" s="70">
        <v>4</v>
      </c>
      <c r="B254" s="917" t="s">
        <v>39</v>
      </c>
      <c r="C254" s="56" t="s">
        <v>398</v>
      </c>
      <c r="D254" s="187" t="s">
        <v>45</v>
      </c>
      <c r="E254" s="349">
        <v>48950763</v>
      </c>
      <c r="F254" s="45">
        <v>39637</v>
      </c>
      <c r="G254" s="211" t="s">
        <v>818</v>
      </c>
      <c r="H254" s="226">
        <v>1303</v>
      </c>
      <c r="I254" s="255">
        <v>503</v>
      </c>
      <c r="J254" s="255">
        <v>296</v>
      </c>
      <c r="K254" s="163">
        <f>SUM(L254:V254)</f>
        <v>1303</v>
      </c>
      <c r="L254" s="341" t="s">
        <v>245</v>
      </c>
      <c r="M254" s="559">
        <v>248</v>
      </c>
      <c r="N254" s="559">
        <v>255</v>
      </c>
      <c r="O254" s="341" t="s">
        <v>245</v>
      </c>
      <c r="P254" s="528">
        <v>504</v>
      </c>
      <c r="Q254" s="341" t="s">
        <v>1226</v>
      </c>
      <c r="R254" s="341" t="s">
        <v>245</v>
      </c>
      <c r="S254" s="343" t="s">
        <v>245</v>
      </c>
      <c r="T254" s="341" t="s">
        <v>245</v>
      </c>
      <c r="U254" s="341" t="s">
        <v>1226</v>
      </c>
      <c r="V254" s="537">
        <v>296</v>
      </c>
    </row>
    <row r="255" spans="1:22" s="29" customFormat="1" ht="15" x14ac:dyDescent="0.25">
      <c r="A255" s="70">
        <v>5</v>
      </c>
      <c r="B255" s="917" t="s">
        <v>273</v>
      </c>
      <c r="C255" s="56" t="s">
        <v>181</v>
      </c>
      <c r="D255" s="187" t="s">
        <v>22</v>
      </c>
      <c r="E255" s="114">
        <v>48733728</v>
      </c>
      <c r="F255" s="74">
        <v>39646</v>
      </c>
      <c r="G255" s="211" t="s">
        <v>818</v>
      </c>
      <c r="H255" s="214">
        <v>858</v>
      </c>
      <c r="I255" s="208">
        <v>858</v>
      </c>
      <c r="J255" s="208">
        <v>0</v>
      </c>
      <c r="K255" s="163">
        <f>SUM(L255:V255)</f>
        <v>858</v>
      </c>
      <c r="L255" s="559">
        <v>505</v>
      </c>
      <c r="M255" s="560">
        <v>353</v>
      </c>
      <c r="N255" s="342" t="s">
        <v>245</v>
      </c>
      <c r="O255" s="341" t="s">
        <v>245</v>
      </c>
      <c r="P255" s="341" t="s">
        <v>245</v>
      </c>
      <c r="Q255" s="341" t="s">
        <v>1226</v>
      </c>
      <c r="R255" s="341" t="s">
        <v>245</v>
      </c>
      <c r="S255" s="343" t="s">
        <v>245</v>
      </c>
      <c r="T255" s="341" t="s">
        <v>245</v>
      </c>
      <c r="U255" s="341" t="s">
        <v>1226</v>
      </c>
      <c r="V255" s="341" t="s">
        <v>1226</v>
      </c>
    </row>
    <row r="256" spans="1:22" s="29" customFormat="1" ht="15" x14ac:dyDescent="0.25">
      <c r="A256" s="70">
        <v>6</v>
      </c>
      <c r="B256" s="917" t="s">
        <v>58</v>
      </c>
      <c r="C256" s="56" t="s">
        <v>381</v>
      </c>
      <c r="D256" s="187" t="s">
        <v>1110</v>
      </c>
      <c r="E256" s="345">
        <v>46783593</v>
      </c>
      <c r="F256" s="74">
        <v>39178</v>
      </c>
      <c r="G256" s="211" t="s">
        <v>818</v>
      </c>
      <c r="H256" s="214">
        <v>615</v>
      </c>
      <c r="I256" s="208">
        <v>615</v>
      </c>
      <c r="J256" s="208">
        <v>0</v>
      </c>
      <c r="K256" s="163">
        <v>615</v>
      </c>
      <c r="L256" s="559">
        <v>255</v>
      </c>
      <c r="M256" s="341" t="s">
        <v>245</v>
      </c>
      <c r="N256" s="559">
        <v>355</v>
      </c>
      <c r="O256" s="341" t="s">
        <v>245</v>
      </c>
      <c r="P256" s="341" t="s">
        <v>245</v>
      </c>
      <c r="Q256" s="341" t="s">
        <v>1226</v>
      </c>
      <c r="R256" s="591" t="s">
        <v>1402</v>
      </c>
      <c r="S256" s="343" t="s">
        <v>245</v>
      </c>
      <c r="T256" s="341" t="s">
        <v>245</v>
      </c>
      <c r="U256" s="341" t="s">
        <v>1226</v>
      </c>
      <c r="V256" s="341" t="s">
        <v>1226</v>
      </c>
    </row>
    <row r="257" spans="1:22" s="29" customFormat="1" ht="15" x14ac:dyDescent="0.25">
      <c r="A257" s="70">
        <v>7</v>
      </c>
      <c r="B257" s="917" t="s">
        <v>73</v>
      </c>
      <c r="C257" s="56" t="s">
        <v>377</v>
      </c>
      <c r="D257" s="187" t="s">
        <v>259</v>
      </c>
      <c r="E257" s="345">
        <v>48204630</v>
      </c>
      <c r="F257" s="85">
        <v>39606</v>
      </c>
      <c r="G257" s="211" t="s">
        <v>818</v>
      </c>
      <c r="H257" s="227">
        <v>510</v>
      </c>
      <c r="I257" s="210">
        <v>0</v>
      </c>
      <c r="J257" s="210">
        <v>510</v>
      </c>
      <c r="K257" s="163">
        <v>510</v>
      </c>
      <c r="L257" s="341" t="s">
        <v>245</v>
      </c>
      <c r="M257" s="341" t="s">
        <v>245</v>
      </c>
      <c r="N257" s="342" t="s">
        <v>245</v>
      </c>
      <c r="O257" s="531" t="s">
        <v>1086</v>
      </c>
      <c r="P257" s="341" t="s">
        <v>245</v>
      </c>
      <c r="Q257" s="341" t="s">
        <v>1226</v>
      </c>
      <c r="R257" s="341" t="s">
        <v>245</v>
      </c>
      <c r="S257" s="343" t="s">
        <v>245</v>
      </c>
      <c r="T257" s="341" t="s">
        <v>245</v>
      </c>
      <c r="U257" s="341" t="s">
        <v>1226</v>
      </c>
      <c r="V257" s="341" t="s">
        <v>1226</v>
      </c>
    </row>
    <row r="258" spans="1:22" s="29" customFormat="1" ht="15" x14ac:dyDescent="0.25">
      <c r="A258" s="70">
        <v>8</v>
      </c>
      <c r="B258" s="917" t="s">
        <v>76</v>
      </c>
      <c r="C258" s="56" t="s">
        <v>710</v>
      </c>
      <c r="D258" s="187" t="s">
        <v>29</v>
      </c>
      <c r="E258" s="345">
        <v>49484076</v>
      </c>
      <c r="F258" s="347">
        <v>40030</v>
      </c>
      <c r="G258" s="211" t="s">
        <v>818</v>
      </c>
      <c r="H258" s="216">
        <v>10</v>
      </c>
      <c r="I258" s="207">
        <v>0</v>
      </c>
      <c r="J258" s="207">
        <v>10</v>
      </c>
      <c r="K258" s="163">
        <v>10</v>
      </c>
      <c r="L258" s="341" t="s">
        <v>245</v>
      </c>
      <c r="M258" s="341" t="s">
        <v>245</v>
      </c>
      <c r="N258" s="342" t="s">
        <v>245</v>
      </c>
      <c r="O258" s="529" t="s">
        <v>1375</v>
      </c>
      <c r="P258" s="341" t="s">
        <v>245</v>
      </c>
      <c r="Q258" s="341" t="s">
        <v>1226</v>
      </c>
      <c r="R258" s="341" t="s">
        <v>245</v>
      </c>
      <c r="S258" s="343" t="s">
        <v>245</v>
      </c>
      <c r="T258" s="341" t="s">
        <v>245</v>
      </c>
      <c r="U258" s="341" t="s">
        <v>1226</v>
      </c>
      <c r="V258" s="341" t="s">
        <v>1226</v>
      </c>
    </row>
    <row r="259" spans="1:22" s="29" customFormat="1" ht="15" customHeight="1" x14ac:dyDescent="0.25">
      <c r="A259" s="70">
        <v>9</v>
      </c>
      <c r="B259" s="917" t="s">
        <v>194</v>
      </c>
      <c r="C259" s="56" t="s">
        <v>354</v>
      </c>
      <c r="D259" s="187" t="s">
        <v>399</v>
      </c>
      <c r="E259" s="124" t="s">
        <v>827</v>
      </c>
      <c r="F259" s="97">
        <v>39682</v>
      </c>
      <c r="G259" s="211" t="s">
        <v>818</v>
      </c>
      <c r="H259" s="212">
        <v>5</v>
      </c>
      <c r="I259" s="204">
        <v>5</v>
      </c>
      <c r="J259" s="204">
        <v>0</v>
      </c>
      <c r="K259" s="163">
        <v>5</v>
      </c>
      <c r="L259" s="341" t="s">
        <v>245</v>
      </c>
      <c r="M259" s="341" t="s">
        <v>245</v>
      </c>
      <c r="N259" s="569" t="s">
        <v>898</v>
      </c>
      <c r="O259" s="341" t="s">
        <v>245</v>
      </c>
      <c r="P259" s="341" t="s">
        <v>245</v>
      </c>
      <c r="Q259" s="341" t="s">
        <v>1226</v>
      </c>
      <c r="R259" s="341" t="s">
        <v>245</v>
      </c>
      <c r="S259" s="343" t="s">
        <v>245</v>
      </c>
      <c r="T259" s="341" t="s">
        <v>245</v>
      </c>
      <c r="U259" s="341" t="s">
        <v>1226</v>
      </c>
      <c r="V259" s="537">
        <v>296</v>
      </c>
    </row>
    <row r="260" spans="1:22" x14ac:dyDescent="0.2">
      <c r="A260" s="19"/>
      <c r="B260" s="393"/>
      <c r="C260" s="453"/>
      <c r="D260" s="19"/>
      <c r="E260" s="23"/>
      <c r="F260" s="26"/>
      <c r="G260" s="19"/>
      <c r="H260" s="26"/>
      <c r="I260" s="26"/>
      <c r="J260" s="26"/>
      <c r="K260" s="26"/>
      <c r="L260" s="19"/>
      <c r="M260" s="19"/>
      <c r="N260" s="19"/>
      <c r="O260" s="19"/>
      <c r="P260" s="372"/>
      <c r="Q260" s="372"/>
      <c r="R260" s="19"/>
      <c r="S260" s="19"/>
      <c r="T260" s="19"/>
      <c r="U260" s="372"/>
      <c r="V260" s="19"/>
    </row>
    <row r="261" spans="1:22" x14ac:dyDescent="0.2">
      <c r="G261" s="50"/>
    </row>
    <row r="262" spans="1:22" x14ac:dyDescent="0.2">
      <c r="G262" s="50"/>
    </row>
    <row r="263" spans="1:22" x14ac:dyDescent="0.2">
      <c r="G263" s="50"/>
    </row>
    <row r="264" spans="1:22" x14ac:dyDescent="0.2">
      <c r="G264" s="50"/>
    </row>
    <row r="265" spans="1:22" x14ac:dyDescent="0.2">
      <c r="G265" s="50"/>
    </row>
    <row r="266" spans="1:22" x14ac:dyDescent="0.2">
      <c r="G266" s="50"/>
    </row>
    <row r="267" spans="1:22" x14ac:dyDescent="0.2">
      <c r="G267" s="50"/>
    </row>
    <row r="268" spans="1:22" x14ac:dyDescent="0.2">
      <c r="G268" s="50"/>
    </row>
    <row r="269" spans="1:22" x14ac:dyDescent="0.2">
      <c r="G269" s="50"/>
    </row>
    <row r="270" spans="1:22" x14ac:dyDescent="0.2">
      <c r="G270" s="50"/>
    </row>
    <row r="271" spans="1:22" x14ac:dyDescent="0.2">
      <c r="G271" s="50"/>
    </row>
    <row r="272" spans="1:22" x14ac:dyDescent="0.2">
      <c r="G272" s="50"/>
    </row>
    <row r="273" spans="7:7" x14ac:dyDescent="0.2">
      <c r="G273" s="50"/>
    </row>
    <row r="274" spans="7:7" x14ac:dyDescent="0.2">
      <c r="G274" s="50"/>
    </row>
    <row r="275" spans="7:7" x14ac:dyDescent="0.2">
      <c r="G275" s="50"/>
    </row>
    <row r="276" spans="7:7" x14ac:dyDescent="0.2">
      <c r="G276" s="50"/>
    </row>
    <row r="277" spans="7:7" x14ac:dyDescent="0.2">
      <c r="G277" s="50"/>
    </row>
    <row r="278" spans="7:7" x14ac:dyDescent="0.2">
      <c r="G278" s="50"/>
    </row>
    <row r="279" spans="7:7" x14ac:dyDescent="0.2">
      <c r="G279" s="50"/>
    </row>
    <row r="280" spans="7:7" x14ac:dyDescent="0.2">
      <c r="G280" s="50"/>
    </row>
    <row r="281" spans="7:7" x14ac:dyDescent="0.2">
      <c r="G281" s="50"/>
    </row>
    <row r="282" spans="7:7" x14ac:dyDescent="0.2">
      <c r="G282" s="50"/>
    </row>
    <row r="283" spans="7:7" x14ac:dyDescent="0.2">
      <c r="G283" s="50"/>
    </row>
    <row r="284" spans="7:7" x14ac:dyDescent="0.2">
      <c r="G284" s="50"/>
    </row>
    <row r="285" spans="7:7" x14ac:dyDescent="0.2">
      <c r="G285" s="50"/>
    </row>
    <row r="286" spans="7:7" x14ac:dyDescent="0.2">
      <c r="G286" s="50"/>
    </row>
    <row r="287" spans="7:7" x14ac:dyDescent="0.2">
      <c r="G287" s="50"/>
    </row>
    <row r="288" spans="7:7" x14ac:dyDescent="0.2">
      <c r="G288" s="50"/>
    </row>
    <row r="289" spans="7:7" x14ac:dyDescent="0.2">
      <c r="G289" s="50"/>
    </row>
    <row r="290" spans="7:7" x14ac:dyDescent="0.2">
      <c r="G290" s="50"/>
    </row>
    <row r="291" spans="7:7" x14ac:dyDescent="0.2">
      <c r="G291" s="50"/>
    </row>
    <row r="292" spans="7:7" x14ac:dyDescent="0.2">
      <c r="G292" s="50"/>
    </row>
    <row r="293" spans="7:7" x14ac:dyDescent="0.2">
      <c r="G293" s="50"/>
    </row>
    <row r="294" spans="7:7" x14ac:dyDescent="0.2">
      <c r="G294" s="50"/>
    </row>
    <row r="295" spans="7:7" x14ac:dyDescent="0.2">
      <c r="G295" s="50"/>
    </row>
    <row r="296" spans="7:7" x14ac:dyDescent="0.2">
      <c r="G296" s="50"/>
    </row>
    <row r="297" spans="7:7" x14ac:dyDescent="0.2">
      <c r="G297" s="50"/>
    </row>
    <row r="298" spans="7:7" x14ac:dyDescent="0.2">
      <c r="G298" s="50"/>
    </row>
    <row r="299" spans="7:7" x14ac:dyDescent="0.2">
      <c r="G299" s="50"/>
    </row>
    <row r="300" spans="7:7" x14ac:dyDescent="0.2">
      <c r="G300" s="50"/>
    </row>
  </sheetData>
  <sortState ref="B251:V259">
    <sortCondition descending="1" ref="H251:H259"/>
    <sortCondition ref="C251:C259"/>
    <sortCondition ref="D251:D259"/>
  </sortState>
  <mergeCells count="10">
    <mergeCell ref="A1:V1"/>
    <mergeCell ref="A2:V2"/>
    <mergeCell ref="A250:E250"/>
    <mergeCell ref="A8:E8"/>
    <mergeCell ref="A34:E34"/>
    <mergeCell ref="A83:E83"/>
    <mergeCell ref="A128:E128"/>
    <mergeCell ref="A173:E173"/>
    <mergeCell ref="A210:E210"/>
    <mergeCell ref="A229:E229"/>
  </mergeCells>
  <pageMargins left="0.25" right="0.25" top="0.75" bottom="0.75" header="0.3" footer="0.3"/>
  <pageSetup paperSize="345" scale="80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5"/>
  <sheetViews>
    <sheetView topLeftCell="A83" zoomScaleNormal="100" workbookViewId="0">
      <selection activeCell="D99" sqref="D99"/>
    </sheetView>
  </sheetViews>
  <sheetFormatPr baseColWidth="10" defaultRowHeight="15" x14ac:dyDescent="0.25"/>
  <cols>
    <col min="1" max="1" width="13.28515625" style="1" bestFit="1" customWidth="1"/>
    <col min="2" max="2" width="5.140625" style="4" customWidth="1"/>
    <col min="3" max="3" width="15.140625" style="17" bestFit="1" customWidth="1"/>
    <col min="4" max="4" width="16.28515625" style="4" bestFit="1" customWidth="1"/>
    <col min="5" max="5" width="12.28515625" style="6" bestFit="1" customWidth="1"/>
    <col min="6" max="6" width="11.85546875" style="9" bestFit="1" customWidth="1"/>
    <col min="7" max="7" width="5.140625" style="4" bestFit="1" customWidth="1"/>
    <col min="8" max="9" width="9.7109375" style="4" bestFit="1" customWidth="1"/>
    <col min="10" max="10" width="9.42578125" style="4" bestFit="1" customWidth="1"/>
    <col min="11" max="11" width="9.7109375" style="4" bestFit="1" customWidth="1"/>
    <col min="12" max="12" width="7.85546875" style="4" bestFit="1" customWidth="1"/>
    <col min="13" max="13" width="9.28515625" style="4" bestFit="1" customWidth="1"/>
    <col min="14" max="14" width="8" style="4" bestFit="1" customWidth="1"/>
    <col min="15" max="15" width="9.42578125" style="3" bestFit="1" customWidth="1"/>
    <col min="16" max="16" width="9.7109375" style="3" bestFit="1" customWidth="1"/>
    <col min="17" max="17" width="7.28515625" style="3" bestFit="1" customWidth="1"/>
    <col min="18" max="20" width="5.140625" bestFit="1" customWidth="1"/>
    <col min="21" max="21" width="5.28515625" bestFit="1" customWidth="1"/>
    <col min="22" max="22" width="5.140625" bestFit="1" customWidth="1"/>
  </cols>
  <sheetData>
    <row r="1" spans="1:22" s="29" customFormat="1" ht="14.45" customHeight="1" x14ac:dyDescent="0.25">
      <c r="A1" s="954" t="s">
        <v>179</v>
      </c>
      <c r="B1" s="954"/>
      <c r="C1" s="954"/>
      <c r="D1" s="954"/>
      <c r="E1" s="954"/>
      <c r="F1" s="954"/>
      <c r="G1" s="954"/>
      <c r="H1" s="954"/>
      <c r="I1" s="954"/>
      <c r="J1" s="954"/>
      <c r="K1" s="954"/>
      <c r="L1" s="954"/>
      <c r="M1" s="954"/>
      <c r="N1" s="954"/>
      <c r="O1" s="954"/>
      <c r="P1" s="954"/>
      <c r="Q1" s="954"/>
      <c r="R1" s="954"/>
      <c r="S1" s="954"/>
      <c r="T1" s="954"/>
      <c r="U1" s="954"/>
      <c r="V1" s="954"/>
    </row>
    <row r="2" spans="1:22" x14ac:dyDescent="0.25">
      <c r="A2" s="948" t="s">
        <v>1254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2" x14ac:dyDescent="0.25">
      <c r="A3" s="70"/>
      <c r="B3" s="49"/>
      <c r="C3" s="16"/>
      <c r="D3" s="49"/>
      <c r="E3" s="338"/>
      <c r="F3" s="337"/>
      <c r="G3" s="49"/>
      <c r="H3" s="49"/>
      <c r="I3" s="49"/>
      <c r="J3" s="49"/>
      <c r="K3" s="49"/>
      <c r="L3" s="49"/>
      <c r="M3" s="49"/>
      <c r="N3" s="49"/>
      <c r="O3" s="49"/>
      <c r="P3" s="49"/>
      <c r="Q3" s="2"/>
      <c r="R3" s="617"/>
      <c r="S3" s="617"/>
      <c r="T3" s="617"/>
      <c r="U3" s="617"/>
      <c r="V3" s="617"/>
    </row>
    <row r="4" spans="1:22" ht="70.5" customHeight="1" x14ac:dyDescent="0.25">
      <c r="A4" s="862" t="s">
        <v>1236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1780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40" t="s">
        <v>1788</v>
      </c>
      <c r="N4" s="806" t="s">
        <v>126</v>
      </c>
      <c r="O4" s="807" t="s">
        <v>125</v>
      </c>
      <c r="P4" s="806" t="s">
        <v>1777</v>
      </c>
      <c r="Q4" s="807" t="s">
        <v>1776</v>
      </c>
      <c r="R4" s="806" t="s">
        <v>126</v>
      </c>
      <c r="S4" s="807" t="s">
        <v>1773</v>
      </c>
      <c r="T4" s="806" t="s">
        <v>1218</v>
      </c>
      <c r="U4" s="807" t="s">
        <v>1786</v>
      </c>
      <c r="V4" s="806" t="s">
        <v>1787</v>
      </c>
    </row>
    <row r="5" spans="1:22" ht="92.25" customHeight="1" x14ac:dyDescent="0.25">
      <c r="A5" s="863" t="s">
        <v>124</v>
      </c>
      <c r="B5" s="811"/>
      <c r="C5" s="811"/>
      <c r="D5" s="843" t="s">
        <v>831</v>
      </c>
      <c r="E5" s="812"/>
      <c r="F5" s="813"/>
      <c r="G5" s="811"/>
      <c r="H5" s="844" t="s">
        <v>1185</v>
      </c>
      <c r="I5" s="868" t="s">
        <v>1783</v>
      </c>
      <c r="J5" s="844" t="s">
        <v>1784</v>
      </c>
      <c r="K5" s="844" t="s">
        <v>1192</v>
      </c>
      <c r="L5" s="806" t="s">
        <v>127</v>
      </c>
      <c r="M5" s="845" t="s">
        <v>924</v>
      </c>
      <c r="N5" s="806" t="s">
        <v>128</v>
      </c>
      <c r="O5" s="807" t="s">
        <v>892</v>
      </c>
      <c r="P5" s="806" t="s">
        <v>1775</v>
      </c>
      <c r="Q5" s="807" t="s">
        <v>1778</v>
      </c>
      <c r="R5" s="806" t="s">
        <v>1779</v>
      </c>
      <c r="S5" s="807" t="s">
        <v>1180</v>
      </c>
      <c r="T5" s="806" t="s">
        <v>1781</v>
      </c>
      <c r="U5" s="807" t="s">
        <v>1359</v>
      </c>
      <c r="V5" s="806" t="s">
        <v>1221</v>
      </c>
    </row>
    <row r="6" spans="1:22" s="265" customFormat="1" ht="69.75" customHeight="1" x14ac:dyDescent="0.25">
      <c r="A6" s="843"/>
      <c r="B6" s="843"/>
      <c r="C6" s="843" t="s">
        <v>121</v>
      </c>
      <c r="D6" s="864"/>
      <c r="E6" s="865"/>
      <c r="F6" s="866"/>
      <c r="G6" s="843"/>
      <c r="H6" s="843"/>
      <c r="I6" s="843"/>
      <c r="J6" s="843"/>
      <c r="K6" s="843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1249</v>
      </c>
      <c r="Q6" s="820" t="s">
        <v>1140</v>
      </c>
      <c r="R6" s="820" t="s">
        <v>1210</v>
      </c>
      <c r="S6" s="851">
        <v>45122</v>
      </c>
      <c r="T6" s="851">
        <v>45155</v>
      </c>
      <c r="U6" s="820" t="s">
        <v>1222</v>
      </c>
      <c r="V6" s="820" t="s">
        <v>1224</v>
      </c>
    </row>
    <row r="7" spans="1:22" x14ac:dyDescent="0.25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8">
        <v>1</v>
      </c>
      <c r="S7" s="829">
        <v>0.5</v>
      </c>
      <c r="T7" s="829">
        <v>0.5</v>
      </c>
      <c r="U7" s="828">
        <v>1</v>
      </c>
      <c r="V7" s="828">
        <v>1</v>
      </c>
    </row>
    <row r="8" spans="1:22" x14ac:dyDescent="0.25">
      <c r="A8" s="943" t="s">
        <v>891</v>
      </c>
      <c r="B8" s="943"/>
      <c r="C8" s="943"/>
      <c r="D8" s="943"/>
      <c r="E8" s="943"/>
      <c r="F8" s="611"/>
      <c r="G8" s="33"/>
      <c r="H8" s="33"/>
      <c r="I8" s="33"/>
      <c r="J8" s="33"/>
      <c r="K8" s="33"/>
      <c r="L8" s="25">
        <v>2</v>
      </c>
      <c r="M8" s="25">
        <v>3</v>
      </c>
      <c r="N8" s="25">
        <v>3</v>
      </c>
      <c r="O8" s="25">
        <v>3</v>
      </c>
      <c r="P8" s="25">
        <v>1</v>
      </c>
      <c r="Q8" s="25"/>
      <c r="R8" s="25" t="s">
        <v>1316</v>
      </c>
      <c r="S8" s="25" t="s">
        <v>1316</v>
      </c>
      <c r="T8" s="25" t="s">
        <v>1316</v>
      </c>
      <c r="U8" s="480" t="s">
        <v>1316</v>
      </c>
      <c r="V8" s="480" t="s">
        <v>1316</v>
      </c>
    </row>
    <row r="9" spans="1:22" s="266" customFormat="1" x14ac:dyDescent="0.25">
      <c r="A9" s="70">
        <v>1</v>
      </c>
      <c r="B9" s="917" t="s">
        <v>16</v>
      </c>
      <c r="C9" s="375" t="s">
        <v>401</v>
      </c>
      <c r="D9" s="376" t="s">
        <v>97</v>
      </c>
      <c r="E9" s="114">
        <v>48058419</v>
      </c>
      <c r="F9" s="74">
        <v>39234</v>
      </c>
      <c r="G9" s="211" t="s">
        <v>818</v>
      </c>
      <c r="H9" s="227">
        <v>1268</v>
      </c>
      <c r="I9" s="254">
        <v>258</v>
      </c>
      <c r="J9" s="254">
        <v>1010</v>
      </c>
      <c r="K9" s="163">
        <v>1268</v>
      </c>
      <c r="L9" s="341" t="s">
        <v>245</v>
      </c>
      <c r="M9" s="569" t="s">
        <v>1394</v>
      </c>
      <c r="N9" s="559">
        <v>255</v>
      </c>
      <c r="O9" s="528">
        <v>1010</v>
      </c>
      <c r="P9" s="341" t="s">
        <v>245</v>
      </c>
      <c r="Q9" s="341" t="s">
        <v>1226</v>
      </c>
      <c r="R9" s="341" t="s">
        <v>245</v>
      </c>
      <c r="S9" s="341" t="s">
        <v>245</v>
      </c>
      <c r="T9" s="341" t="s">
        <v>245</v>
      </c>
      <c r="U9" s="341" t="s">
        <v>245</v>
      </c>
      <c r="V9" s="341" t="s">
        <v>245</v>
      </c>
    </row>
    <row r="10" spans="1:22" s="266" customFormat="1" x14ac:dyDescent="0.25">
      <c r="A10" s="70">
        <v>2</v>
      </c>
      <c r="B10" s="917" t="s">
        <v>16</v>
      </c>
      <c r="C10" s="56" t="s">
        <v>771</v>
      </c>
      <c r="D10" s="72" t="s">
        <v>532</v>
      </c>
      <c r="E10" s="260">
        <v>48942645</v>
      </c>
      <c r="F10" s="261">
        <v>39763</v>
      </c>
      <c r="G10" s="211" t="s">
        <v>818</v>
      </c>
      <c r="H10" s="227">
        <v>710</v>
      </c>
      <c r="I10" s="254">
        <v>0</v>
      </c>
      <c r="J10" s="254">
        <v>710</v>
      </c>
      <c r="K10" s="163">
        <v>710</v>
      </c>
      <c r="L10" s="341" t="s">
        <v>245</v>
      </c>
      <c r="M10" s="341" t="s">
        <v>245</v>
      </c>
      <c r="N10" s="343"/>
      <c r="O10" s="528">
        <v>710</v>
      </c>
      <c r="P10" s="341" t="s">
        <v>245</v>
      </c>
      <c r="Q10" s="341" t="s">
        <v>1226</v>
      </c>
      <c r="R10" s="341" t="s">
        <v>245</v>
      </c>
      <c r="S10" s="341" t="s">
        <v>245</v>
      </c>
      <c r="T10" s="341" t="s">
        <v>245</v>
      </c>
      <c r="U10" s="341" t="s">
        <v>245</v>
      </c>
      <c r="V10" s="341" t="s">
        <v>245</v>
      </c>
    </row>
    <row r="11" spans="1:22" s="266" customFormat="1" x14ac:dyDescent="0.25">
      <c r="A11" s="70">
        <v>3</v>
      </c>
      <c r="B11" s="917" t="s">
        <v>16</v>
      </c>
      <c r="C11" s="56" t="s">
        <v>221</v>
      </c>
      <c r="D11" s="72" t="s">
        <v>400</v>
      </c>
      <c r="E11" s="114">
        <v>48847708</v>
      </c>
      <c r="F11" s="74">
        <v>39611</v>
      </c>
      <c r="G11" s="211" t="s">
        <v>818</v>
      </c>
      <c r="H11" s="227">
        <v>608</v>
      </c>
      <c r="I11" s="254">
        <v>610</v>
      </c>
      <c r="J11" s="254">
        <v>0</v>
      </c>
      <c r="K11" s="163">
        <v>603</v>
      </c>
      <c r="L11" s="569" t="s">
        <v>899</v>
      </c>
      <c r="M11" s="559">
        <v>248</v>
      </c>
      <c r="N11" s="559">
        <v>355</v>
      </c>
      <c r="O11" s="341" t="s">
        <v>245</v>
      </c>
      <c r="P11" s="341" t="s">
        <v>245</v>
      </c>
      <c r="Q11" s="341" t="s">
        <v>1226</v>
      </c>
      <c r="R11" s="341" t="s">
        <v>245</v>
      </c>
      <c r="S11" s="341" t="s">
        <v>245</v>
      </c>
      <c r="T11" s="341" t="s">
        <v>245</v>
      </c>
      <c r="U11" s="341" t="s">
        <v>245</v>
      </c>
      <c r="V11" s="341" t="s">
        <v>245</v>
      </c>
    </row>
    <row r="12" spans="1:22" s="266" customFormat="1" x14ac:dyDescent="0.25">
      <c r="A12" s="70">
        <v>4</v>
      </c>
      <c r="B12" s="917" t="s">
        <v>5</v>
      </c>
      <c r="C12" s="56" t="s">
        <v>1074</v>
      </c>
      <c r="D12" s="72" t="s">
        <v>1314</v>
      </c>
      <c r="E12" s="644" t="s">
        <v>1563</v>
      </c>
      <c r="F12" s="645" t="s">
        <v>1562</v>
      </c>
      <c r="G12" s="211" t="s">
        <v>818</v>
      </c>
      <c r="H12" s="227">
        <v>504</v>
      </c>
      <c r="I12" s="254">
        <v>0</v>
      </c>
      <c r="J12" s="254">
        <v>504</v>
      </c>
      <c r="K12" s="163">
        <v>504</v>
      </c>
      <c r="L12" s="341" t="s">
        <v>245</v>
      </c>
      <c r="M12" s="341" t="s">
        <v>245</v>
      </c>
      <c r="N12" s="343" t="s">
        <v>245</v>
      </c>
      <c r="O12" s="341" t="s">
        <v>245</v>
      </c>
      <c r="P12" s="528">
        <v>504</v>
      </c>
      <c r="Q12" s="341" t="s">
        <v>1226</v>
      </c>
      <c r="R12" s="341" t="s">
        <v>245</v>
      </c>
      <c r="S12" s="341" t="s">
        <v>245</v>
      </c>
      <c r="T12" s="341" t="s">
        <v>245</v>
      </c>
      <c r="U12" s="341" t="s">
        <v>245</v>
      </c>
      <c r="V12" s="341" t="s">
        <v>245</v>
      </c>
    </row>
    <row r="13" spans="1:22" s="266" customFormat="1" x14ac:dyDescent="0.25">
      <c r="A13" s="70">
        <v>5</v>
      </c>
      <c r="B13" s="917" t="s">
        <v>35</v>
      </c>
      <c r="C13" s="56" t="s">
        <v>79</v>
      </c>
      <c r="D13" s="72" t="s">
        <v>545</v>
      </c>
      <c r="E13" s="349">
        <v>49168730</v>
      </c>
      <c r="F13" s="144">
        <v>39842</v>
      </c>
      <c r="G13" s="211" t="s">
        <v>818</v>
      </c>
      <c r="H13" s="227">
        <v>10</v>
      </c>
      <c r="I13" s="254">
        <v>0</v>
      </c>
      <c r="J13" s="254">
        <v>10</v>
      </c>
      <c r="K13" s="163">
        <v>10</v>
      </c>
      <c r="L13" s="341" t="s">
        <v>245</v>
      </c>
      <c r="M13" s="341" t="s">
        <v>245</v>
      </c>
      <c r="N13" s="343"/>
      <c r="O13" s="529" t="s">
        <v>652</v>
      </c>
      <c r="P13" s="341" t="s">
        <v>245</v>
      </c>
      <c r="Q13" s="341" t="s">
        <v>1226</v>
      </c>
      <c r="R13" s="341" t="s">
        <v>245</v>
      </c>
      <c r="S13" s="341" t="s">
        <v>245</v>
      </c>
      <c r="T13" s="341" t="s">
        <v>245</v>
      </c>
      <c r="U13" s="341" t="s">
        <v>245</v>
      </c>
      <c r="V13" s="341" t="s">
        <v>245</v>
      </c>
    </row>
    <row r="14" spans="1:22" s="266" customFormat="1" x14ac:dyDescent="0.25">
      <c r="A14" s="70">
        <v>6</v>
      </c>
      <c r="B14" s="917" t="s">
        <v>8</v>
      </c>
      <c r="C14" s="56" t="s">
        <v>402</v>
      </c>
      <c r="D14" s="72" t="s">
        <v>302</v>
      </c>
      <c r="E14" s="124">
        <v>55939147</v>
      </c>
      <c r="F14" s="97">
        <v>39626</v>
      </c>
      <c r="G14" s="211" t="s">
        <v>818</v>
      </c>
      <c r="H14" s="227">
        <v>5</v>
      </c>
      <c r="I14" s="254">
        <v>5</v>
      </c>
      <c r="J14" s="254">
        <v>0</v>
      </c>
      <c r="K14" s="163">
        <v>10</v>
      </c>
      <c r="L14" s="341" t="s">
        <v>245</v>
      </c>
      <c r="M14" s="341" t="s">
        <v>245</v>
      </c>
      <c r="N14" s="558" t="s">
        <v>898</v>
      </c>
      <c r="O14" s="341" t="s">
        <v>245</v>
      </c>
      <c r="P14" s="341" t="s">
        <v>245</v>
      </c>
      <c r="Q14" s="341" t="s">
        <v>1226</v>
      </c>
      <c r="R14" s="341" t="s">
        <v>245</v>
      </c>
      <c r="S14" s="341" t="s">
        <v>245</v>
      </c>
      <c r="T14" s="341" t="s">
        <v>245</v>
      </c>
      <c r="U14" s="341" t="s">
        <v>245</v>
      </c>
      <c r="V14" s="341" t="s">
        <v>245</v>
      </c>
    </row>
    <row r="15" spans="1:22" x14ac:dyDescent="0.25">
      <c r="A15" s="19"/>
      <c r="B15" s="19"/>
      <c r="C15" s="20"/>
      <c r="D15" s="21"/>
      <c r="E15" s="22"/>
      <c r="F15" s="26"/>
      <c r="G15" s="19"/>
      <c r="H15" s="19"/>
      <c r="I15" s="19"/>
      <c r="J15" s="19"/>
      <c r="K15" s="19"/>
      <c r="L15" s="19"/>
      <c r="M15" s="19"/>
      <c r="N15" s="19"/>
      <c r="O15" s="372"/>
      <c r="P15" s="372"/>
      <c r="Q15" s="372"/>
      <c r="R15" s="481"/>
      <c r="S15" s="481"/>
      <c r="T15" s="481"/>
      <c r="U15" s="481"/>
      <c r="V15" s="481"/>
    </row>
    <row r="16" spans="1:22" ht="78.599999999999994" customHeight="1" x14ac:dyDescent="0.25">
      <c r="A16" s="862" t="s">
        <v>1199</v>
      </c>
      <c r="B16" s="802" t="s">
        <v>0</v>
      </c>
      <c r="C16" s="802" t="s">
        <v>1</v>
      </c>
      <c r="D16" s="802" t="s">
        <v>2</v>
      </c>
      <c r="E16" s="803" t="s">
        <v>123</v>
      </c>
      <c r="F16" s="804" t="s">
        <v>123</v>
      </c>
      <c r="G16" s="802" t="s">
        <v>808</v>
      </c>
      <c r="H16" s="805" t="s">
        <v>1780</v>
      </c>
      <c r="I16" s="805" t="s">
        <v>1182</v>
      </c>
      <c r="J16" s="805" t="s">
        <v>1183</v>
      </c>
      <c r="K16" s="805" t="s">
        <v>1196</v>
      </c>
      <c r="L16" s="806" t="s">
        <v>125</v>
      </c>
      <c r="M16" s="840" t="s">
        <v>1788</v>
      </c>
      <c r="N16" s="806" t="s">
        <v>126</v>
      </c>
      <c r="O16" s="807" t="s">
        <v>125</v>
      </c>
      <c r="P16" s="806" t="s">
        <v>1777</v>
      </c>
      <c r="Q16" s="807" t="s">
        <v>1776</v>
      </c>
      <c r="R16" s="806" t="s">
        <v>126</v>
      </c>
      <c r="S16" s="807" t="s">
        <v>1773</v>
      </c>
      <c r="T16" s="806" t="s">
        <v>1218</v>
      </c>
      <c r="U16" s="807" t="s">
        <v>1786</v>
      </c>
      <c r="V16" s="806" t="s">
        <v>1787</v>
      </c>
    </row>
    <row r="17" spans="1:22" ht="96.75" customHeight="1" x14ac:dyDescent="0.25">
      <c r="A17" s="863" t="s">
        <v>124</v>
      </c>
      <c r="B17" s="811"/>
      <c r="C17" s="811"/>
      <c r="D17" s="843" t="s">
        <v>831</v>
      </c>
      <c r="E17" s="812"/>
      <c r="F17" s="813"/>
      <c r="G17" s="811"/>
      <c r="H17" s="844" t="s">
        <v>1185</v>
      </c>
      <c r="I17" s="868" t="s">
        <v>1783</v>
      </c>
      <c r="J17" s="844" t="s">
        <v>1784</v>
      </c>
      <c r="K17" s="844" t="s">
        <v>1192</v>
      </c>
      <c r="L17" s="806" t="s">
        <v>127</v>
      </c>
      <c r="M17" s="845" t="s">
        <v>924</v>
      </c>
      <c r="N17" s="806" t="s">
        <v>128</v>
      </c>
      <c r="O17" s="807" t="s">
        <v>892</v>
      </c>
      <c r="P17" s="806" t="s">
        <v>1775</v>
      </c>
      <c r="Q17" s="807" t="s">
        <v>1778</v>
      </c>
      <c r="R17" s="806" t="s">
        <v>1779</v>
      </c>
      <c r="S17" s="807" t="s">
        <v>1180</v>
      </c>
      <c r="T17" s="806" t="s">
        <v>1781</v>
      </c>
      <c r="U17" s="807" t="s">
        <v>1359</v>
      </c>
      <c r="V17" s="806" t="s">
        <v>1221</v>
      </c>
    </row>
    <row r="18" spans="1:22" s="265" customFormat="1" ht="60" x14ac:dyDescent="0.25">
      <c r="A18" s="843"/>
      <c r="B18" s="843"/>
      <c r="C18" s="843" t="s">
        <v>121</v>
      </c>
      <c r="D18" s="864"/>
      <c r="E18" s="865"/>
      <c r="F18" s="866"/>
      <c r="G18" s="843"/>
      <c r="H18" s="843"/>
      <c r="I18" s="843"/>
      <c r="J18" s="843"/>
      <c r="K18" s="843"/>
      <c r="L18" s="818" t="s">
        <v>122</v>
      </c>
      <c r="M18" s="850">
        <v>45148</v>
      </c>
      <c r="N18" s="818" t="s">
        <v>129</v>
      </c>
      <c r="O18" s="820" t="s">
        <v>897</v>
      </c>
      <c r="P18" s="820" t="s">
        <v>1249</v>
      </c>
      <c r="Q18" s="820" t="s">
        <v>1140</v>
      </c>
      <c r="R18" s="820" t="s">
        <v>1210</v>
      </c>
      <c r="S18" s="851">
        <v>45122</v>
      </c>
      <c r="T18" s="851">
        <v>45155</v>
      </c>
      <c r="U18" s="820" t="s">
        <v>1222</v>
      </c>
      <c r="V18" s="820" t="s">
        <v>1224</v>
      </c>
    </row>
    <row r="19" spans="1:22" x14ac:dyDescent="0.25">
      <c r="A19" s="825"/>
      <c r="B19" s="825"/>
      <c r="C19" s="825" t="s">
        <v>121</v>
      </c>
      <c r="D19" s="825" t="s">
        <v>121</v>
      </c>
      <c r="E19" s="826"/>
      <c r="F19" s="827"/>
      <c r="G19" s="825"/>
      <c r="H19" s="825"/>
      <c r="I19" s="825"/>
      <c r="J19" s="825"/>
      <c r="K19" s="825"/>
      <c r="L19" s="829">
        <v>0.5</v>
      </c>
      <c r="M19" s="829">
        <v>0.5</v>
      </c>
      <c r="N19" s="829">
        <v>0.5</v>
      </c>
      <c r="O19" s="828">
        <v>1</v>
      </c>
      <c r="P19" s="828">
        <v>1</v>
      </c>
      <c r="Q19" s="828">
        <v>1</v>
      </c>
      <c r="R19" s="828">
        <v>1</v>
      </c>
      <c r="S19" s="829">
        <v>0.5</v>
      </c>
      <c r="T19" s="829">
        <v>0.5</v>
      </c>
      <c r="U19" s="828">
        <v>1</v>
      </c>
      <c r="V19" s="828">
        <v>1</v>
      </c>
    </row>
    <row r="20" spans="1:22" x14ac:dyDescent="0.25">
      <c r="A20" s="943" t="s">
        <v>891</v>
      </c>
      <c r="B20" s="943"/>
      <c r="C20" s="943"/>
      <c r="D20" s="943"/>
      <c r="E20" s="943"/>
      <c r="F20" s="611"/>
      <c r="G20" s="33"/>
      <c r="H20" s="33"/>
      <c r="I20" s="33"/>
      <c r="J20" s="33"/>
      <c r="K20" s="33"/>
      <c r="L20" s="25">
        <v>5</v>
      </c>
      <c r="M20" s="25">
        <v>4</v>
      </c>
      <c r="N20" s="25">
        <v>4</v>
      </c>
      <c r="O20" s="25">
        <v>6</v>
      </c>
      <c r="P20" s="25">
        <v>3</v>
      </c>
      <c r="Q20" s="25"/>
      <c r="R20" s="25" t="s">
        <v>1316</v>
      </c>
      <c r="S20" s="25" t="s">
        <v>1316</v>
      </c>
      <c r="T20" s="25" t="s">
        <v>1316</v>
      </c>
      <c r="U20" s="25" t="s">
        <v>1316</v>
      </c>
      <c r="V20" s="480">
        <v>5</v>
      </c>
    </row>
    <row r="21" spans="1:22" s="266" customFormat="1" x14ac:dyDescent="0.25">
      <c r="A21" s="70">
        <v>1</v>
      </c>
      <c r="B21" s="917" t="s">
        <v>63</v>
      </c>
      <c r="C21" s="375" t="s">
        <v>240</v>
      </c>
      <c r="D21" s="376" t="s">
        <v>302</v>
      </c>
      <c r="E21" s="349">
        <v>48897172</v>
      </c>
      <c r="F21" s="159">
        <v>39625</v>
      </c>
      <c r="G21" s="211" t="s">
        <v>818</v>
      </c>
      <c r="H21" s="227">
        <v>2728</v>
      </c>
      <c r="I21" s="254">
        <v>938</v>
      </c>
      <c r="J21" s="254">
        <v>1790</v>
      </c>
      <c r="K21" s="163">
        <v>2728</v>
      </c>
      <c r="L21" s="559">
        <v>255</v>
      </c>
      <c r="M21" s="559">
        <v>178</v>
      </c>
      <c r="N21" s="559">
        <v>505</v>
      </c>
      <c r="O21" s="528">
        <v>1010</v>
      </c>
      <c r="P21" s="341" t="s">
        <v>245</v>
      </c>
      <c r="Q21" s="341" t="s">
        <v>1226</v>
      </c>
      <c r="R21" s="341" t="s">
        <v>245</v>
      </c>
      <c r="S21" s="341" t="s">
        <v>245</v>
      </c>
      <c r="T21" s="341" t="s">
        <v>245</v>
      </c>
      <c r="U21" s="341" t="s">
        <v>245</v>
      </c>
      <c r="V21" s="537">
        <v>780</v>
      </c>
    </row>
    <row r="22" spans="1:22" s="266" customFormat="1" x14ac:dyDescent="0.25">
      <c r="A22" s="70">
        <v>2</v>
      </c>
      <c r="B22" s="917" t="s">
        <v>76</v>
      </c>
      <c r="C22" s="56" t="s">
        <v>417</v>
      </c>
      <c r="D22" s="72" t="s">
        <v>418</v>
      </c>
      <c r="E22" s="263">
        <v>48357441</v>
      </c>
      <c r="F22" s="264">
        <v>39366</v>
      </c>
      <c r="G22" s="211" t="s">
        <v>818</v>
      </c>
      <c r="H22" s="227">
        <v>1075</v>
      </c>
      <c r="I22" s="254">
        <v>5</v>
      </c>
      <c r="J22" s="254">
        <v>1070</v>
      </c>
      <c r="K22" s="163">
        <v>1075</v>
      </c>
      <c r="L22" s="569" t="s">
        <v>1384</v>
      </c>
      <c r="M22" s="341"/>
      <c r="N22" s="341" t="s">
        <v>245</v>
      </c>
      <c r="O22" s="528">
        <v>510</v>
      </c>
      <c r="P22" s="341" t="s">
        <v>245</v>
      </c>
      <c r="Q22" s="341" t="s">
        <v>1226</v>
      </c>
      <c r="R22" s="341" t="s">
        <v>245</v>
      </c>
      <c r="S22" s="341" t="s">
        <v>245</v>
      </c>
      <c r="T22" s="341" t="s">
        <v>245</v>
      </c>
      <c r="U22" s="341" t="s">
        <v>245</v>
      </c>
      <c r="V22" s="537">
        <v>560</v>
      </c>
    </row>
    <row r="23" spans="1:22" s="266" customFormat="1" x14ac:dyDescent="0.25">
      <c r="A23" s="70">
        <v>3</v>
      </c>
      <c r="B23" s="917" t="s">
        <v>11</v>
      </c>
      <c r="C23" s="56" t="s">
        <v>403</v>
      </c>
      <c r="D23" s="72" t="s">
        <v>404</v>
      </c>
      <c r="E23" s="114">
        <v>48899505</v>
      </c>
      <c r="F23" s="262">
        <v>39737</v>
      </c>
      <c r="G23" s="211" t="s">
        <v>818</v>
      </c>
      <c r="H23" s="227">
        <v>858</v>
      </c>
      <c r="I23" s="254">
        <v>858</v>
      </c>
      <c r="J23" s="254">
        <v>0</v>
      </c>
      <c r="K23" s="163">
        <v>858</v>
      </c>
      <c r="L23" s="559">
        <v>255</v>
      </c>
      <c r="M23" s="559">
        <v>248</v>
      </c>
      <c r="N23" s="559">
        <v>355</v>
      </c>
      <c r="O23" s="527" t="s">
        <v>245</v>
      </c>
      <c r="P23" s="341" t="s">
        <v>245</v>
      </c>
      <c r="Q23" s="341" t="s">
        <v>1226</v>
      </c>
      <c r="R23" s="341" t="s">
        <v>245</v>
      </c>
      <c r="S23" s="341" t="s">
        <v>245</v>
      </c>
      <c r="T23" s="341" t="s">
        <v>245</v>
      </c>
      <c r="U23" s="341" t="s">
        <v>245</v>
      </c>
      <c r="V23" s="343" t="s">
        <v>245</v>
      </c>
    </row>
    <row r="24" spans="1:22" s="266" customFormat="1" x14ac:dyDescent="0.25">
      <c r="A24" s="70">
        <v>4</v>
      </c>
      <c r="B24" s="917" t="s">
        <v>16</v>
      </c>
      <c r="C24" s="56" t="s">
        <v>221</v>
      </c>
      <c r="D24" s="72"/>
      <c r="E24" s="114">
        <v>48847708</v>
      </c>
      <c r="F24" s="74">
        <v>39611</v>
      </c>
      <c r="G24" s="211" t="s">
        <v>818</v>
      </c>
      <c r="H24" s="227">
        <v>710</v>
      </c>
      <c r="I24" s="254">
        <v>0</v>
      </c>
      <c r="J24" s="254">
        <v>710</v>
      </c>
      <c r="K24" s="163">
        <v>710</v>
      </c>
      <c r="L24" s="343" t="s">
        <v>245</v>
      </c>
      <c r="M24" s="341" t="s">
        <v>245</v>
      </c>
      <c r="N24" s="341" t="s">
        <v>245</v>
      </c>
      <c r="O24" s="541" t="s">
        <v>1089</v>
      </c>
      <c r="P24" s="341" t="s">
        <v>245</v>
      </c>
      <c r="Q24" s="341" t="s">
        <v>1226</v>
      </c>
      <c r="R24" s="341" t="s">
        <v>245</v>
      </c>
      <c r="S24" s="341" t="s">
        <v>245</v>
      </c>
      <c r="T24" s="341" t="s">
        <v>245</v>
      </c>
      <c r="U24" s="341" t="s">
        <v>245</v>
      </c>
      <c r="V24" s="343" t="s">
        <v>245</v>
      </c>
    </row>
    <row r="25" spans="1:22" s="266" customFormat="1" x14ac:dyDescent="0.25">
      <c r="A25" s="70">
        <v>5</v>
      </c>
      <c r="B25" s="917" t="s">
        <v>39</v>
      </c>
      <c r="C25" s="56" t="s">
        <v>671</v>
      </c>
      <c r="D25" s="72" t="s">
        <v>672</v>
      </c>
      <c r="E25" s="349">
        <v>49481494</v>
      </c>
      <c r="F25" s="148">
        <v>39943</v>
      </c>
      <c r="G25" s="211" t="s">
        <v>818</v>
      </c>
      <c r="H25" s="227">
        <v>510</v>
      </c>
      <c r="I25" s="254">
        <v>0</v>
      </c>
      <c r="J25" s="254">
        <v>510</v>
      </c>
      <c r="K25" s="163">
        <v>510</v>
      </c>
      <c r="L25" s="343" t="s">
        <v>245</v>
      </c>
      <c r="M25" s="341" t="s">
        <v>245</v>
      </c>
      <c r="N25" s="341" t="s">
        <v>245</v>
      </c>
      <c r="O25" s="528">
        <v>510</v>
      </c>
      <c r="P25" s="528">
        <v>504</v>
      </c>
      <c r="Q25" s="341" t="s">
        <v>1226</v>
      </c>
      <c r="R25" s="341" t="s">
        <v>245</v>
      </c>
      <c r="S25" s="341" t="s">
        <v>245</v>
      </c>
      <c r="T25" s="341" t="s">
        <v>245</v>
      </c>
      <c r="U25" s="341" t="s">
        <v>245</v>
      </c>
      <c r="V25" s="341" t="s">
        <v>245</v>
      </c>
    </row>
    <row r="26" spans="1:22" s="266" customFormat="1" x14ac:dyDescent="0.25">
      <c r="A26" s="70">
        <v>6</v>
      </c>
      <c r="B26" s="917" t="s">
        <v>1162</v>
      </c>
      <c r="C26" s="56" t="s">
        <v>785</v>
      </c>
      <c r="D26" s="72" t="s">
        <v>1339</v>
      </c>
      <c r="E26" s="128">
        <v>47972204</v>
      </c>
      <c r="F26" s="115">
        <v>39248</v>
      </c>
      <c r="G26" s="211" t="s">
        <v>818</v>
      </c>
      <c r="H26" s="227">
        <v>373</v>
      </c>
      <c r="I26" s="254">
        <v>3</v>
      </c>
      <c r="J26" s="254">
        <v>370</v>
      </c>
      <c r="K26" s="163">
        <v>373</v>
      </c>
      <c r="L26" s="341" t="s">
        <v>245</v>
      </c>
      <c r="M26" s="569" t="s">
        <v>1394</v>
      </c>
      <c r="N26" s="341" t="s">
        <v>245</v>
      </c>
      <c r="O26" s="528">
        <v>370</v>
      </c>
      <c r="P26" s="341" t="s">
        <v>245</v>
      </c>
      <c r="Q26" s="341" t="s">
        <v>1226</v>
      </c>
      <c r="R26" s="341" t="s">
        <v>245</v>
      </c>
      <c r="S26" s="341" t="s">
        <v>245</v>
      </c>
      <c r="T26" s="341" t="s">
        <v>245</v>
      </c>
      <c r="U26" s="341" t="s">
        <v>245</v>
      </c>
      <c r="V26" s="341" t="s">
        <v>245</v>
      </c>
    </row>
    <row r="27" spans="1:22" s="266" customFormat="1" x14ac:dyDescent="0.25">
      <c r="A27" s="70">
        <v>7</v>
      </c>
      <c r="B27" s="917" t="s">
        <v>35</v>
      </c>
      <c r="C27" s="56" t="s">
        <v>402</v>
      </c>
      <c r="D27" s="72" t="s">
        <v>302</v>
      </c>
      <c r="E27" s="482">
        <v>48956147</v>
      </c>
      <c r="F27" s="483">
        <v>39626</v>
      </c>
      <c r="G27" s="211" t="s">
        <v>818</v>
      </c>
      <c r="H27" s="227">
        <v>374</v>
      </c>
      <c r="I27" s="254">
        <v>0</v>
      </c>
      <c r="J27" s="254">
        <v>374</v>
      </c>
      <c r="K27" s="163">
        <v>374</v>
      </c>
      <c r="L27" s="343" t="s">
        <v>245</v>
      </c>
      <c r="M27" s="341" t="s">
        <v>245</v>
      </c>
      <c r="N27" s="341" t="s">
        <v>245</v>
      </c>
      <c r="O27" s="528">
        <v>370</v>
      </c>
      <c r="P27" s="529" t="s">
        <v>1478</v>
      </c>
      <c r="Q27" s="341" t="s">
        <v>1226</v>
      </c>
      <c r="R27" s="341" t="s">
        <v>245</v>
      </c>
      <c r="S27" s="341" t="s">
        <v>245</v>
      </c>
      <c r="T27" s="341" t="s">
        <v>245</v>
      </c>
      <c r="U27" s="341" t="s">
        <v>245</v>
      </c>
      <c r="V27" s="341" t="s">
        <v>245</v>
      </c>
    </row>
    <row r="28" spans="1:22" s="266" customFormat="1" x14ac:dyDescent="0.25">
      <c r="A28" s="70">
        <v>8</v>
      </c>
      <c r="B28" s="917" t="s">
        <v>8</v>
      </c>
      <c r="C28" s="56" t="s">
        <v>517</v>
      </c>
      <c r="D28" s="72" t="s">
        <v>103</v>
      </c>
      <c r="E28" s="644" t="s">
        <v>1565</v>
      </c>
      <c r="F28" s="645" t="s">
        <v>1564</v>
      </c>
      <c r="G28" s="211" t="s">
        <v>818</v>
      </c>
      <c r="H28" s="227"/>
      <c r="I28" s="254"/>
      <c r="J28" s="254"/>
      <c r="K28" s="163"/>
      <c r="L28" s="343" t="s">
        <v>245</v>
      </c>
      <c r="M28" s="341" t="s">
        <v>245</v>
      </c>
      <c r="N28" s="341" t="s">
        <v>245</v>
      </c>
      <c r="O28" s="528" t="s">
        <v>245</v>
      </c>
      <c r="P28" s="528">
        <v>354</v>
      </c>
      <c r="Q28" s="341" t="s">
        <v>1226</v>
      </c>
      <c r="R28" s="341" t="s">
        <v>245</v>
      </c>
      <c r="S28" s="341" t="s">
        <v>245</v>
      </c>
      <c r="T28" s="341" t="s">
        <v>245</v>
      </c>
      <c r="U28" s="341" t="s">
        <v>245</v>
      </c>
      <c r="V28" s="341" t="s">
        <v>245</v>
      </c>
    </row>
    <row r="29" spans="1:22" x14ac:dyDescent="0.25">
      <c r="A29" s="19"/>
      <c r="B29" s="19"/>
      <c r="C29" s="20"/>
      <c r="D29" s="21"/>
      <c r="E29" s="23"/>
      <c r="F29" s="26"/>
      <c r="G29" s="19"/>
      <c r="H29" s="19"/>
      <c r="I29" s="19"/>
      <c r="J29" s="19"/>
      <c r="K29" s="19"/>
      <c r="L29" s="19"/>
      <c r="M29" s="19"/>
      <c r="N29" s="19"/>
      <c r="O29" s="372"/>
      <c r="P29" s="372"/>
      <c r="Q29" s="372"/>
      <c r="R29" s="481"/>
      <c r="S29" s="481"/>
      <c r="T29" s="481"/>
      <c r="U29" s="481"/>
      <c r="V29" s="481"/>
    </row>
    <row r="30" spans="1:22" ht="71.25" customHeight="1" x14ac:dyDescent="0.25">
      <c r="A30" s="862" t="s">
        <v>1200</v>
      </c>
      <c r="B30" s="802" t="s">
        <v>0</v>
      </c>
      <c r="C30" s="802" t="s">
        <v>1</v>
      </c>
      <c r="D30" s="802" t="s">
        <v>2</v>
      </c>
      <c r="E30" s="803" t="s">
        <v>123</v>
      </c>
      <c r="F30" s="804" t="s">
        <v>123</v>
      </c>
      <c r="G30" s="802" t="s">
        <v>808</v>
      </c>
      <c r="H30" s="805" t="s">
        <v>1780</v>
      </c>
      <c r="I30" s="805" t="s">
        <v>1182</v>
      </c>
      <c r="J30" s="805" t="s">
        <v>1183</v>
      </c>
      <c r="K30" s="805" t="s">
        <v>1196</v>
      </c>
      <c r="L30" s="806" t="s">
        <v>125</v>
      </c>
      <c r="M30" s="840" t="s">
        <v>1788</v>
      </c>
      <c r="N30" s="806" t="s">
        <v>126</v>
      </c>
      <c r="O30" s="807" t="s">
        <v>125</v>
      </c>
      <c r="P30" s="806" t="s">
        <v>1777</v>
      </c>
      <c r="Q30" s="807" t="s">
        <v>1776</v>
      </c>
      <c r="R30" s="806" t="s">
        <v>126</v>
      </c>
      <c r="S30" s="807" t="s">
        <v>1773</v>
      </c>
      <c r="T30" s="806" t="s">
        <v>1218</v>
      </c>
      <c r="U30" s="807" t="s">
        <v>1786</v>
      </c>
      <c r="V30" s="806" t="s">
        <v>1787</v>
      </c>
    </row>
    <row r="31" spans="1:22" ht="94.5" customHeight="1" x14ac:dyDescent="0.25">
      <c r="A31" s="863" t="s">
        <v>124</v>
      </c>
      <c r="B31" s="811"/>
      <c r="C31" s="811"/>
      <c r="D31" s="843" t="s">
        <v>831</v>
      </c>
      <c r="E31" s="812"/>
      <c r="F31" s="813"/>
      <c r="G31" s="811"/>
      <c r="H31" s="844" t="s">
        <v>1185</v>
      </c>
      <c r="I31" s="868" t="s">
        <v>1783</v>
      </c>
      <c r="J31" s="844" t="s">
        <v>1784</v>
      </c>
      <c r="K31" s="844" t="s">
        <v>1192</v>
      </c>
      <c r="L31" s="806" t="s">
        <v>127</v>
      </c>
      <c r="M31" s="845" t="s">
        <v>924</v>
      </c>
      <c r="N31" s="806" t="s">
        <v>128</v>
      </c>
      <c r="O31" s="807" t="s">
        <v>892</v>
      </c>
      <c r="P31" s="806" t="s">
        <v>1775</v>
      </c>
      <c r="Q31" s="807" t="s">
        <v>1778</v>
      </c>
      <c r="R31" s="806" t="s">
        <v>1779</v>
      </c>
      <c r="S31" s="807" t="s">
        <v>1180</v>
      </c>
      <c r="T31" s="806" t="s">
        <v>1781</v>
      </c>
      <c r="U31" s="807" t="s">
        <v>1359</v>
      </c>
      <c r="V31" s="806" t="s">
        <v>1221</v>
      </c>
    </row>
    <row r="32" spans="1:22" s="265" customFormat="1" ht="76.5" customHeight="1" x14ac:dyDescent="0.25">
      <c r="A32" s="843"/>
      <c r="B32" s="843"/>
      <c r="C32" s="843" t="s">
        <v>121</v>
      </c>
      <c r="D32" s="864"/>
      <c r="E32" s="865"/>
      <c r="F32" s="866"/>
      <c r="G32" s="843"/>
      <c r="H32" s="843"/>
      <c r="I32" s="843"/>
      <c r="J32" s="843"/>
      <c r="K32" s="843"/>
      <c r="L32" s="818" t="s">
        <v>122</v>
      </c>
      <c r="M32" s="850">
        <v>45148</v>
      </c>
      <c r="N32" s="818" t="s">
        <v>129</v>
      </c>
      <c r="O32" s="820" t="s">
        <v>897</v>
      </c>
      <c r="P32" s="820" t="s">
        <v>1249</v>
      </c>
      <c r="Q32" s="820" t="s">
        <v>1140</v>
      </c>
      <c r="R32" s="820" t="s">
        <v>1210</v>
      </c>
      <c r="S32" s="851">
        <v>45122</v>
      </c>
      <c r="T32" s="851">
        <v>45155</v>
      </c>
      <c r="U32" s="820" t="s">
        <v>1222</v>
      </c>
      <c r="V32" s="820" t="s">
        <v>1224</v>
      </c>
    </row>
    <row r="33" spans="1:22" x14ac:dyDescent="0.25">
      <c r="A33" s="825"/>
      <c r="B33" s="825"/>
      <c r="C33" s="825" t="s">
        <v>121</v>
      </c>
      <c r="D33" s="825" t="s">
        <v>121</v>
      </c>
      <c r="E33" s="826"/>
      <c r="F33" s="827"/>
      <c r="G33" s="825"/>
      <c r="H33" s="825"/>
      <c r="I33" s="825"/>
      <c r="J33" s="825"/>
      <c r="K33" s="825"/>
      <c r="L33" s="829">
        <v>0.5</v>
      </c>
      <c r="M33" s="829">
        <v>0.5</v>
      </c>
      <c r="N33" s="829">
        <v>0.5</v>
      </c>
      <c r="O33" s="828">
        <v>1</v>
      </c>
      <c r="P33" s="828">
        <v>1</v>
      </c>
      <c r="Q33" s="828">
        <v>1</v>
      </c>
      <c r="R33" s="828">
        <v>1</v>
      </c>
      <c r="S33" s="829">
        <v>0.5</v>
      </c>
      <c r="T33" s="829">
        <v>0.5</v>
      </c>
      <c r="U33" s="828">
        <v>1</v>
      </c>
      <c r="V33" s="828">
        <v>1</v>
      </c>
    </row>
    <row r="34" spans="1:22" s="245" customFormat="1" x14ac:dyDescent="0.25">
      <c r="A34" s="484"/>
      <c r="B34" s="943" t="s">
        <v>891</v>
      </c>
      <c r="C34" s="943"/>
      <c r="D34" s="943"/>
      <c r="E34" s="943"/>
      <c r="F34" s="943"/>
      <c r="G34" s="484"/>
      <c r="H34" s="484"/>
      <c r="I34" s="484"/>
      <c r="J34" s="484"/>
      <c r="K34" s="484"/>
      <c r="L34" s="25">
        <v>4</v>
      </c>
      <c r="M34" s="25">
        <v>0</v>
      </c>
      <c r="N34" s="25">
        <v>5</v>
      </c>
      <c r="O34" s="25">
        <v>8</v>
      </c>
      <c r="P34" s="485"/>
      <c r="Q34" s="485"/>
      <c r="R34" s="485" t="s">
        <v>1316</v>
      </c>
      <c r="S34" s="485" t="s">
        <v>1316</v>
      </c>
      <c r="T34" s="485" t="s">
        <v>1316</v>
      </c>
      <c r="U34" s="25" t="s">
        <v>1316</v>
      </c>
      <c r="V34" s="480">
        <v>5</v>
      </c>
    </row>
    <row r="35" spans="1:22" s="29" customFormat="1" x14ac:dyDescent="0.25">
      <c r="A35" s="70">
        <v>1</v>
      </c>
      <c r="B35" s="917" t="s">
        <v>11</v>
      </c>
      <c r="C35" s="375" t="s">
        <v>526</v>
      </c>
      <c r="D35" s="376" t="s">
        <v>336</v>
      </c>
      <c r="E35" s="145">
        <v>49040111</v>
      </c>
      <c r="F35" s="146">
        <v>39790</v>
      </c>
      <c r="G35" s="211" t="s">
        <v>818</v>
      </c>
      <c r="H35" s="227">
        <v>1010</v>
      </c>
      <c r="I35" s="210">
        <v>0</v>
      </c>
      <c r="J35" s="210">
        <v>1010</v>
      </c>
      <c r="K35" s="48">
        <v>1010</v>
      </c>
      <c r="L35" s="341" t="s">
        <v>245</v>
      </c>
      <c r="M35" s="352" t="s">
        <v>1400</v>
      </c>
      <c r="N35" s="343" t="s">
        <v>245</v>
      </c>
      <c r="O35" s="548">
        <v>1010</v>
      </c>
      <c r="P35" s="341" t="s">
        <v>245</v>
      </c>
      <c r="Q35" s="341" t="s">
        <v>1226</v>
      </c>
      <c r="R35" s="341" t="s">
        <v>245</v>
      </c>
      <c r="S35" s="341" t="s">
        <v>245</v>
      </c>
      <c r="T35" s="341" t="s">
        <v>245</v>
      </c>
      <c r="U35" s="341" t="s">
        <v>245</v>
      </c>
      <c r="V35" s="341" t="s">
        <v>245</v>
      </c>
    </row>
    <row r="36" spans="1:22" s="29" customFormat="1" x14ac:dyDescent="0.25">
      <c r="A36" s="70">
        <v>2</v>
      </c>
      <c r="B36" s="917" t="s">
        <v>11</v>
      </c>
      <c r="C36" s="56" t="s">
        <v>403</v>
      </c>
      <c r="D36" s="72" t="s">
        <v>404</v>
      </c>
      <c r="E36" s="114">
        <v>48899505</v>
      </c>
      <c r="F36" s="262">
        <v>39737</v>
      </c>
      <c r="G36" s="211" t="s">
        <v>818</v>
      </c>
      <c r="H36" s="227">
        <v>780</v>
      </c>
      <c r="I36" s="254">
        <v>0</v>
      </c>
      <c r="J36" s="254">
        <v>0</v>
      </c>
      <c r="K36" s="163">
        <v>780</v>
      </c>
      <c r="L36" s="343" t="s">
        <v>245</v>
      </c>
      <c r="M36" s="352" t="s">
        <v>1400</v>
      </c>
      <c r="N36" s="343" t="s">
        <v>245</v>
      </c>
      <c r="O36" s="341" t="s">
        <v>245</v>
      </c>
      <c r="P36" s="341" t="s">
        <v>245</v>
      </c>
      <c r="Q36" s="341" t="s">
        <v>1226</v>
      </c>
      <c r="R36" s="341" t="s">
        <v>245</v>
      </c>
      <c r="S36" s="341" t="s">
        <v>245</v>
      </c>
      <c r="T36" s="341" t="s">
        <v>245</v>
      </c>
      <c r="U36" s="341" t="s">
        <v>245</v>
      </c>
      <c r="V36" s="537">
        <v>780</v>
      </c>
    </row>
    <row r="37" spans="1:22" s="29" customFormat="1" x14ac:dyDescent="0.25">
      <c r="A37" s="70">
        <v>3</v>
      </c>
      <c r="B37" s="917" t="s">
        <v>20</v>
      </c>
      <c r="C37" s="56" t="s">
        <v>684</v>
      </c>
      <c r="D37" s="72" t="s">
        <v>215</v>
      </c>
      <c r="E37" s="349">
        <v>49617104</v>
      </c>
      <c r="F37" s="183">
        <v>39974</v>
      </c>
      <c r="G37" s="211" t="s">
        <v>818</v>
      </c>
      <c r="H37" s="227">
        <v>710</v>
      </c>
      <c r="I37" s="254">
        <v>0</v>
      </c>
      <c r="J37" s="254">
        <v>710</v>
      </c>
      <c r="K37" s="163">
        <f>SUM(L37:Q37)</f>
        <v>710</v>
      </c>
      <c r="L37" s="341" t="s">
        <v>245</v>
      </c>
      <c r="M37" s="352" t="s">
        <v>1400</v>
      </c>
      <c r="N37" s="343" t="s">
        <v>245</v>
      </c>
      <c r="O37" s="528">
        <v>710</v>
      </c>
      <c r="P37" s="341" t="s">
        <v>245</v>
      </c>
      <c r="Q37" s="341" t="s">
        <v>1226</v>
      </c>
      <c r="R37" s="341" t="s">
        <v>245</v>
      </c>
      <c r="S37" s="341" t="s">
        <v>245</v>
      </c>
      <c r="T37" s="341" t="s">
        <v>245</v>
      </c>
      <c r="U37" s="341" t="s">
        <v>245</v>
      </c>
      <c r="V37" s="343" t="s">
        <v>245</v>
      </c>
    </row>
    <row r="38" spans="1:22" s="29" customFormat="1" x14ac:dyDescent="0.25">
      <c r="A38" s="70">
        <v>4</v>
      </c>
      <c r="B38" s="917" t="s">
        <v>5</v>
      </c>
      <c r="C38" s="56" t="s">
        <v>276</v>
      </c>
      <c r="D38" s="72" t="s">
        <v>1059</v>
      </c>
      <c r="E38" s="349">
        <v>49166222</v>
      </c>
      <c r="F38" s="71">
        <v>40058</v>
      </c>
      <c r="G38" s="211" t="s">
        <v>818</v>
      </c>
      <c r="H38" s="227">
        <v>510</v>
      </c>
      <c r="I38" s="254">
        <v>0</v>
      </c>
      <c r="J38" s="254">
        <v>510</v>
      </c>
      <c r="K38" s="163">
        <f>SUM(L38:Q38)</f>
        <v>510</v>
      </c>
      <c r="L38" s="341" t="s">
        <v>245</v>
      </c>
      <c r="M38" s="352" t="s">
        <v>1400</v>
      </c>
      <c r="N38" s="343" t="s">
        <v>245</v>
      </c>
      <c r="O38" s="528">
        <v>510</v>
      </c>
      <c r="P38" s="341" t="s">
        <v>245</v>
      </c>
      <c r="Q38" s="341" t="s">
        <v>1226</v>
      </c>
      <c r="R38" s="341" t="s">
        <v>245</v>
      </c>
      <c r="S38" s="341" t="s">
        <v>245</v>
      </c>
      <c r="T38" s="341" t="s">
        <v>245</v>
      </c>
      <c r="U38" s="341" t="s">
        <v>245</v>
      </c>
      <c r="V38" s="341" t="s">
        <v>245</v>
      </c>
    </row>
    <row r="39" spans="1:22" s="29" customFormat="1" x14ac:dyDescent="0.25">
      <c r="A39" s="70">
        <v>5</v>
      </c>
      <c r="B39" s="917" t="s">
        <v>162</v>
      </c>
      <c r="C39" s="56" t="s">
        <v>1163</v>
      </c>
      <c r="D39" s="72" t="s">
        <v>751</v>
      </c>
      <c r="E39" s="154">
        <v>49101910</v>
      </c>
      <c r="F39" s="155">
        <v>39720</v>
      </c>
      <c r="G39" s="211" t="s">
        <v>818</v>
      </c>
      <c r="H39" s="227">
        <v>510</v>
      </c>
      <c r="I39" s="254">
        <v>0</v>
      </c>
      <c r="J39" s="254">
        <v>510</v>
      </c>
      <c r="K39" s="163">
        <f>SUM(L39:Q39)</f>
        <v>510</v>
      </c>
      <c r="L39" s="341" t="s">
        <v>245</v>
      </c>
      <c r="M39" s="352" t="s">
        <v>1400</v>
      </c>
      <c r="N39" s="343" t="s">
        <v>245</v>
      </c>
      <c r="O39" s="528">
        <v>510</v>
      </c>
      <c r="P39" s="341" t="s">
        <v>245</v>
      </c>
      <c r="Q39" s="341" t="s">
        <v>1226</v>
      </c>
      <c r="R39" s="341" t="s">
        <v>245</v>
      </c>
      <c r="S39" s="341" t="s">
        <v>245</v>
      </c>
      <c r="T39" s="341" t="s">
        <v>245</v>
      </c>
      <c r="U39" s="341" t="s">
        <v>245</v>
      </c>
      <c r="V39" s="341" t="s">
        <v>245</v>
      </c>
    </row>
    <row r="40" spans="1:22" s="29" customFormat="1" x14ac:dyDescent="0.25">
      <c r="A40" s="70">
        <v>6</v>
      </c>
      <c r="B40" s="917" t="s">
        <v>58</v>
      </c>
      <c r="C40" s="56" t="s">
        <v>1456</v>
      </c>
      <c r="D40" s="72" t="s">
        <v>1566</v>
      </c>
      <c r="E40" s="644" t="s">
        <v>1568</v>
      </c>
      <c r="F40" s="645" t="s">
        <v>1567</v>
      </c>
      <c r="G40" s="211" t="s">
        <v>818</v>
      </c>
      <c r="H40" s="350">
        <v>504</v>
      </c>
      <c r="I40" s="254">
        <v>0</v>
      </c>
      <c r="J40" s="149">
        <v>504</v>
      </c>
      <c r="K40" s="137">
        <v>504</v>
      </c>
      <c r="L40" s="341" t="s">
        <v>245</v>
      </c>
      <c r="M40" s="352" t="s">
        <v>1400</v>
      </c>
      <c r="N40" s="343" t="s">
        <v>245</v>
      </c>
      <c r="O40" s="341" t="s">
        <v>245</v>
      </c>
      <c r="P40" s="528">
        <v>504</v>
      </c>
      <c r="Q40" s="341" t="s">
        <v>1226</v>
      </c>
      <c r="R40" s="341" t="s">
        <v>245</v>
      </c>
      <c r="S40" s="341" t="s">
        <v>245</v>
      </c>
      <c r="T40" s="341" t="s">
        <v>245</v>
      </c>
      <c r="U40" s="341" t="s">
        <v>245</v>
      </c>
      <c r="V40" s="341" t="s">
        <v>245</v>
      </c>
    </row>
    <row r="41" spans="1:22" s="29" customFormat="1" x14ac:dyDescent="0.25">
      <c r="A41" s="70">
        <v>7</v>
      </c>
      <c r="B41" s="917" t="s">
        <v>63</v>
      </c>
      <c r="C41" s="56" t="s">
        <v>1164</v>
      </c>
      <c r="D41" s="72" t="s">
        <v>330</v>
      </c>
      <c r="E41" s="100">
        <v>47966292</v>
      </c>
      <c r="F41" s="259">
        <v>39128</v>
      </c>
      <c r="G41" s="211" t="s">
        <v>818</v>
      </c>
      <c r="H41" s="227">
        <v>370</v>
      </c>
      <c r="I41" s="254">
        <v>0</v>
      </c>
      <c r="J41" s="254">
        <v>370</v>
      </c>
      <c r="K41" s="163">
        <f>SUM(L41:Q41)</f>
        <v>370</v>
      </c>
      <c r="L41" s="341" t="s">
        <v>245</v>
      </c>
      <c r="M41" s="352" t="s">
        <v>1400</v>
      </c>
      <c r="N41" s="343" t="s">
        <v>245</v>
      </c>
      <c r="O41" s="528">
        <v>370</v>
      </c>
      <c r="P41" s="341" t="s">
        <v>245</v>
      </c>
      <c r="Q41" s="341" t="s">
        <v>1226</v>
      </c>
      <c r="R41" s="341" t="s">
        <v>245</v>
      </c>
      <c r="S41" s="341" t="s">
        <v>245</v>
      </c>
      <c r="T41" s="341" t="s">
        <v>245</v>
      </c>
      <c r="U41" s="341" t="s">
        <v>245</v>
      </c>
      <c r="V41" s="341" t="s">
        <v>245</v>
      </c>
    </row>
    <row r="42" spans="1:22" s="29" customFormat="1" x14ac:dyDescent="0.25">
      <c r="A42" s="70">
        <v>8</v>
      </c>
      <c r="B42" s="917" t="s">
        <v>58</v>
      </c>
      <c r="C42" s="56" t="s">
        <v>696</v>
      </c>
      <c r="D42" s="72" t="s">
        <v>522</v>
      </c>
      <c r="E42" s="79">
        <v>48001507</v>
      </c>
      <c r="F42" s="80">
        <v>39499</v>
      </c>
      <c r="G42" s="211" t="s">
        <v>818</v>
      </c>
      <c r="H42" s="227">
        <v>370</v>
      </c>
      <c r="I42" s="254">
        <v>0</v>
      </c>
      <c r="J42" s="254">
        <v>370</v>
      </c>
      <c r="K42" s="163">
        <f>SUM(L42:Q42)</f>
        <v>370</v>
      </c>
      <c r="L42" s="341" t="s">
        <v>245</v>
      </c>
      <c r="M42" s="352" t="s">
        <v>1400</v>
      </c>
      <c r="N42" s="343" t="s">
        <v>245</v>
      </c>
      <c r="O42" s="528">
        <v>370</v>
      </c>
      <c r="P42" s="341" t="s">
        <v>245</v>
      </c>
      <c r="Q42" s="341" t="s">
        <v>1226</v>
      </c>
      <c r="R42" s="341" t="s">
        <v>245</v>
      </c>
      <c r="S42" s="341" t="s">
        <v>245</v>
      </c>
      <c r="T42" s="341" t="s">
        <v>245</v>
      </c>
      <c r="U42" s="341" t="s">
        <v>245</v>
      </c>
      <c r="V42" s="341" t="s">
        <v>245</v>
      </c>
    </row>
    <row r="43" spans="1:22" s="29" customFormat="1" x14ac:dyDescent="0.25">
      <c r="A43" s="70">
        <v>9</v>
      </c>
      <c r="B43" s="917" t="s">
        <v>73</v>
      </c>
      <c r="C43" s="56" t="s">
        <v>240</v>
      </c>
      <c r="D43" s="72" t="s">
        <v>1569</v>
      </c>
      <c r="E43" s="644">
        <v>49385383</v>
      </c>
      <c r="F43" s="645">
        <v>39889</v>
      </c>
      <c r="G43" s="211" t="s">
        <v>818</v>
      </c>
      <c r="H43" s="350">
        <v>354</v>
      </c>
      <c r="I43" s="254">
        <v>0</v>
      </c>
      <c r="J43" s="149">
        <v>354</v>
      </c>
      <c r="K43" s="137">
        <v>354</v>
      </c>
      <c r="L43" s="341" t="s">
        <v>245</v>
      </c>
      <c r="M43" s="352" t="s">
        <v>1400</v>
      </c>
      <c r="N43" s="343" t="s">
        <v>245</v>
      </c>
      <c r="O43" s="341" t="s">
        <v>245</v>
      </c>
      <c r="P43" s="528">
        <v>354</v>
      </c>
      <c r="Q43" s="341" t="s">
        <v>1226</v>
      </c>
      <c r="R43" s="341" t="s">
        <v>245</v>
      </c>
      <c r="S43" s="341" t="s">
        <v>245</v>
      </c>
      <c r="T43" s="341" t="s">
        <v>245</v>
      </c>
      <c r="U43" s="341" t="s">
        <v>245</v>
      </c>
      <c r="V43" s="341" t="s">
        <v>245</v>
      </c>
    </row>
    <row r="44" spans="1:22" s="29" customFormat="1" x14ac:dyDescent="0.25">
      <c r="A44" s="70">
        <v>10</v>
      </c>
      <c r="B44" s="917" t="s">
        <v>58</v>
      </c>
      <c r="C44" s="56" t="s">
        <v>419</v>
      </c>
      <c r="D44" s="72" t="s">
        <v>420</v>
      </c>
      <c r="E44" s="114">
        <v>47716048</v>
      </c>
      <c r="F44" s="74">
        <v>39392</v>
      </c>
      <c r="G44" s="211" t="s">
        <v>818</v>
      </c>
      <c r="H44" s="227">
        <v>255</v>
      </c>
      <c r="I44" s="254">
        <v>255</v>
      </c>
      <c r="J44" s="254">
        <v>0</v>
      </c>
      <c r="K44" s="163">
        <f>SUM(L44:Q44)</f>
        <v>255</v>
      </c>
      <c r="L44" s="559">
        <v>255</v>
      </c>
      <c r="M44" s="352" t="s">
        <v>1400</v>
      </c>
      <c r="N44" s="341" t="s">
        <v>245</v>
      </c>
      <c r="O44" s="341" t="s">
        <v>245</v>
      </c>
      <c r="P44" s="341" t="s">
        <v>245</v>
      </c>
      <c r="Q44" s="341" t="s">
        <v>1226</v>
      </c>
      <c r="R44" s="341" t="s">
        <v>245</v>
      </c>
      <c r="S44" s="341" t="s">
        <v>245</v>
      </c>
      <c r="T44" s="341" t="s">
        <v>245</v>
      </c>
      <c r="U44" s="341" t="s">
        <v>245</v>
      </c>
      <c r="V44" s="341" t="s">
        <v>245</v>
      </c>
    </row>
    <row r="45" spans="1:22" s="29" customFormat="1" x14ac:dyDescent="0.25">
      <c r="A45" s="70">
        <v>11</v>
      </c>
      <c r="B45" s="917" t="s">
        <v>8</v>
      </c>
      <c r="C45" s="56" t="s">
        <v>1574</v>
      </c>
      <c r="D45" s="72" t="s">
        <v>551</v>
      </c>
      <c r="E45" s="644" t="s">
        <v>1576</v>
      </c>
      <c r="F45" s="645" t="s">
        <v>1575</v>
      </c>
      <c r="G45" s="211" t="s">
        <v>818</v>
      </c>
      <c r="H45" s="350">
        <v>254</v>
      </c>
      <c r="I45" s="254">
        <v>0</v>
      </c>
      <c r="J45" s="149">
        <v>254</v>
      </c>
      <c r="K45" s="137">
        <v>254</v>
      </c>
      <c r="L45" s="341" t="s">
        <v>245</v>
      </c>
      <c r="M45" s="352" t="s">
        <v>1400</v>
      </c>
      <c r="N45" s="343" t="s">
        <v>245</v>
      </c>
      <c r="O45" s="341" t="s">
        <v>245</v>
      </c>
      <c r="P45" s="528">
        <v>254</v>
      </c>
      <c r="Q45" s="341" t="s">
        <v>1226</v>
      </c>
      <c r="R45" s="341" t="s">
        <v>245</v>
      </c>
      <c r="S45" s="341" t="s">
        <v>245</v>
      </c>
      <c r="T45" s="341" t="s">
        <v>245</v>
      </c>
      <c r="U45" s="341" t="s">
        <v>245</v>
      </c>
      <c r="V45" s="341" t="s">
        <v>245</v>
      </c>
    </row>
    <row r="46" spans="1:22" s="29" customFormat="1" x14ac:dyDescent="0.25">
      <c r="A46" s="70">
        <v>12</v>
      </c>
      <c r="B46" s="917" t="s">
        <v>73</v>
      </c>
      <c r="C46" s="56" t="s">
        <v>1570</v>
      </c>
      <c r="D46" s="72" t="s">
        <v>1571</v>
      </c>
      <c r="E46" s="644" t="s">
        <v>1573</v>
      </c>
      <c r="F46" s="645" t="s">
        <v>1572</v>
      </c>
      <c r="G46" s="211" t="s">
        <v>818</v>
      </c>
      <c r="H46" s="350">
        <v>254</v>
      </c>
      <c r="I46" s="254">
        <v>0</v>
      </c>
      <c r="J46" s="149">
        <v>254</v>
      </c>
      <c r="K46" s="137">
        <v>254</v>
      </c>
      <c r="L46" s="341" t="s">
        <v>245</v>
      </c>
      <c r="M46" s="352" t="s">
        <v>1400</v>
      </c>
      <c r="N46" s="343" t="s">
        <v>245</v>
      </c>
      <c r="O46" s="341" t="s">
        <v>245</v>
      </c>
      <c r="P46" s="528">
        <v>254</v>
      </c>
      <c r="Q46" s="341" t="s">
        <v>1226</v>
      </c>
      <c r="R46" s="341" t="s">
        <v>245</v>
      </c>
      <c r="S46" s="341" t="s">
        <v>245</v>
      </c>
      <c r="T46" s="341" t="s">
        <v>245</v>
      </c>
      <c r="U46" s="341" t="s">
        <v>245</v>
      </c>
      <c r="V46" s="341" t="s">
        <v>245</v>
      </c>
    </row>
    <row r="47" spans="1:22" s="29" customFormat="1" x14ac:dyDescent="0.25">
      <c r="A47" s="70">
        <v>13</v>
      </c>
      <c r="B47" s="917" t="s">
        <v>35</v>
      </c>
      <c r="C47" s="56" t="s">
        <v>1577</v>
      </c>
      <c r="D47" s="72" t="s">
        <v>315</v>
      </c>
      <c r="E47" s="644" t="s">
        <v>1579</v>
      </c>
      <c r="F47" s="645" t="s">
        <v>1578</v>
      </c>
      <c r="G47" s="211" t="s">
        <v>818</v>
      </c>
      <c r="H47" s="350">
        <v>184</v>
      </c>
      <c r="I47" s="254">
        <v>0</v>
      </c>
      <c r="J47" s="149">
        <v>184</v>
      </c>
      <c r="K47" s="137">
        <v>184</v>
      </c>
      <c r="L47" s="341" t="s">
        <v>245</v>
      </c>
      <c r="M47" s="352" t="s">
        <v>1400</v>
      </c>
      <c r="N47" s="343" t="s">
        <v>245</v>
      </c>
      <c r="O47" s="341" t="s">
        <v>245</v>
      </c>
      <c r="P47" s="528">
        <v>184</v>
      </c>
      <c r="Q47" s="341" t="s">
        <v>1226</v>
      </c>
      <c r="R47" s="341" t="s">
        <v>245</v>
      </c>
      <c r="S47" s="341" t="s">
        <v>245</v>
      </c>
      <c r="T47" s="341" t="s">
        <v>245</v>
      </c>
      <c r="U47" s="341" t="s">
        <v>245</v>
      </c>
      <c r="V47" s="341" t="s">
        <v>245</v>
      </c>
    </row>
    <row r="48" spans="1:22" s="29" customFormat="1" x14ac:dyDescent="0.25">
      <c r="A48" s="70">
        <v>14</v>
      </c>
      <c r="B48" s="917" t="s">
        <v>16</v>
      </c>
      <c r="C48" s="56" t="s">
        <v>667</v>
      </c>
      <c r="D48" s="72" t="s">
        <v>530</v>
      </c>
      <c r="E48" s="260">
        <v>49700774</v>
      </c>
      <c r="F48" s="261">
        <v>40078</v>
      </c>
      <c r="G48" s="211" t="s">
        <v>818</v>
      </c>
      <c r="H48" s="227">
        <v>10</v>
      </c>
      <c r="I48" s="254">
        <v>0</v>
      </c>
      <c r="J48" s="254">
        <v>10</v>
      </c>
      <c r="K48" s="163">
        <v>10</v>
      </c>
      <c r="L48" s="341" t="s">
        <v>245</v>
      </c>
      <c r="M48" s="352" t="s">
        <v>1400</v>
      </c>
      <c r="N48" s="343" t="s">
        <v>245</v>
      </c>
      <c r="O48" s="529" t="s">
        <v>1374</v>
      </c>
      <c r="P48" s="341" t="s">
        <v>245</v>
      </c>
      <c r="Q48" s="341" t="s">
        <v>1226</v>
      </c>
      <c r="R48" s="341" t="s">
        <v>245</v>
      </c>
      <c r="S48" s="341" t="s">
        <v>245</v>
      </c>
      <c r="T48" s="341" t="s">
        <v>245</v>
      </c>
      <c r="U48" s="341" t="s">
        <v>245</v>
      </c>
      <c r="V48" s="341" t="s">
        <v>245</v>
      </c>
    </row>
    <row r="49" spans="1:24" s="29" customFormat="1" x14ac:dyDescent="0.25">
      <c r="A49" s="70">
        <v>15</v>
      </c>
      <c r="B49" s="917" t="s">
        <v>28</v>
      </c>
      <c r="C49" s="56" t="s">
        <v>6</v>
      </c>
      <c r="D49" s="72" t="s">
        <v>410</v>
      </c>
      <c r="E49" s="114">
        <v>48618588</v>
      </c>
      <c r="F49" s="74">
        <v>39503</v>
      </c>
      <c r="G49" s="211" t="s">
        <v>818</v>
      </c>
      <c r="H49" s="227">
        <v>5</v>
      </c>
      <c r="I49" s="254">
        <v>5</v>
      </c>
      <c r="J49" s="254">
        <v>0</v>
      </c>
      <c r="K49" s="163">
        <v>5</v>
      </c>
      <c r="L49" s="569" t="s">
        <v>898</v>
      </c>
      <c r="M49" s="352" t="s">
        <v>1400</v>
      </c>
      <c r="N49" s="343" t="s">
        <v>245</v>
      </c>
      <c r="O49" s="341" t="s">
        <v>245</v>
      </c>
      <c r="P49" s="341" t="s">
        <v>245</v>
      </c>
      <c r="Q49" s="341" t="s">
        <v>1226</v>
      </c>
      <c r="R49" s="341" t="s">
        <v>245</v>
      </c>
      <c r="S49" s="341" t="s">
        <v>245</v>
      </c>
      <c r="T49" s="341" t="s">
        <v>245</v>
      </c>
      <c r="U49" s="341" t="s">
        <v>245</v>
      </c>
      <c r="V49" s="341" t="s">
        <v>245</v>
      </c>
    </row>
    <row r="50" spans="1:24" s="29" customFormat="1" x14ac:dyDescent="0.25">
      <c r="A50" s="70">
        <v>16</v>
      </c>
      <c r="B50" s="917" t="s">
        <v>35</v>
      </c>
      <c r="C50" s="56" t="s">
        <v>83</v>
      </c>
      <c r="D50" s="72" t="s">
        <v>406</v>
      </c>
      <c r="E50" s="124">
        <v>49207512</v>
      </c>
      <c r="F50" s="97">
        <v>39765</v>
      </c>
      <c r="G50" s="211" t="s">
        <v>818</v>
      </c>
      <c r="H50" s="227">
        <v>5</v>
      </c>
      <c r="I50" s="254">
        <v>5</v>
      </c>
      <c r="J50" s="254">
        <v>0</v>
      </c>
      <c r="K50" s="163">
        <v>5</v>
      </c>
      <c r="L50" s="341" t="s">
        <v>245</v>
      </c>
      <c r="M50" s="352" t="s">
        <v>1400</v>
      </c>
      <c r="N50" s="569" t="s">
        <v>899</v>
      </c>
      <c r="O50" s="341" t="s">
        <v>245</v>
      </c>
      <c r="P50" s="341" t="s">
        <v>245</v>
      </c>
      <c r="Q50" s="341" t="s">
        <v>1226</v>
      </c>
      <c r="R50" s="341" t="s">
        <v>245</v>
      </c>
      <c r="S50" s="341" t="s">
        <v>245</v>
      </c>
      <c r="T50" s="341" t="s">
        <v>245</v>
      </c>
      <c r="U50" s="341" t="s">
        <v>245</v>
      </c>
      <c r="V50" s="341" t="s">
        <v>245</v>
      </c>
    </row>
    <row r="51" spans="1:24" x14ac:dyDescent="0.25">
      <c r="A51" s="19"/>
      <c r="B51" s="19"/>
      <c r="C51" s="20"/>
      <c r="D51" s="21"/>
      <c r="E51" s="23"/>
      <c r="F51" s="26"/>
      <c r="G51" s="19"/>
      <c r="H51" s="19"/>
      <c r="I51" s="19"/>
      <c r="J51" s="19"/>
      <c r="K51" s="19"/>
      <c r="L51" s="19"/>
      <c r="M51" s="19"/>
      <c r="N51" s="19"/>
      <c r="O51" s="460"/>
      <c r="P51" s="372"/>
      <c r="Q51" s="372"/>
      <c r="R51" s="481"/>
      <c r="S51" s="481"/>
      <c r="T51" s="481"/>
      <c r="U51" s="481"/>
      <c r="V51" s="481"/>
    </row>
    <row r="52" spans="1:24" ht="77.25" customHeight="1" x14ac:dyDescent="0.25">
      <c r="A52" s="862" t="s">
        <v>1203</v>
      </c>
      <c r="B52" s="802" t="s">
        <v>0</v>
      </c>
      <c r="C52" s="802" t="s">
        <v>1</v>
      </c>
      <c r="D52" s="802" t="s">
        <v>2</v>
      </c>
      <c r="E52" s="803" t="s">
        <v>123</v>
      </c>
      <c r="F52" s="804" t="s">
        <v>123</v>
      </c>
      <c r="G52" s="802" t="s">
        <v>808</v>
      </c>
      <c r="H52" s="805" t="s">
        <v>1780</v>
      </c>
      <c r="I52" s="805" t="s">
        <v>1182</v>
      </c>
      <c r="J52" s="805" t="s">
        <v>1183</v>
      </c>
      <c r="K52" s="805" t="s">
        <v>1196</v>
      </c>
      <c r="L52" s="806" t="s">
        <v>125</v>
      </c>
      <c r="M52" s="840" t="s">
        <v>1788</v>
      </c>
      <c r="N52" s="806" t="s">
        <v>126</v>
      </c>
      <c r="O52" s="807" t="s">
        <v>125</v>
      </c>
      <c r="P52" s="806" t="s">
        <v>1777</v>
      </c>
      <c r="Q52" s="807" t="s">
        <v>1776</v>
      </c>
      <c r="R52" s="806" t="s">
        <v>126</v>
      </c>
      <c r="S52" s="807" t="s">
        <v>1773</v>
      </c>
      <c r="T52" s="806" t="s">
        <v>1218</v>
      </c>
      <c r="U52" s="807" t="s">
        <v>1786</v>
      </c>
      <c r="V52" s="806" t="s">
        <v>1787</v>
      </c>
    </row>
    <row r="53" spans="1:24" ht="91.5" customHeight="1" x14ac:dyDescent="0.25">
      <c r="A53" s="863" t="s">
        <v>124</v>
      </c>
      <c r="B53" s="811"/>
      <c r="C53" s="811"/>
      <c r="D53" s="843" t="s">
        <v>831</v>
      </c>
      <c r="E53" s="812"/>
      <c r="F53" s="813"/>
      <c r="G53" s="811"/>
      <c r="H53" s="844" t="s">
        <v>1185</v>
      </c>
      <c r="I53" s="868" t="s">
        <v>1783</v>
      </c>
      <c r="J53" s="844" t="s">
        <v>1784</v>
      </c>
      <c r="K53" s="844" t="s">
        <v>1192</v>
      </c>
      <c r="L53" s="806" t="s">
        <v>127</v>
      </c>
      <c r="M53" s="845" t="s">
        <v>924</v>
      </c>
      <c r="N53" s="806" t="s">
        <v>128</v>
      </c>
      <c r="O53" s="807" t="s">
        <v>892</v>
      </c>
      <c r="P53" s="806" t="s">
        <v>1775</v>
      </c>
      <c r="Q53" s="807" t="s">
        <v>1778</v>
      </c>
      <c r="R53" s="806" t="s">
        <v>1779</v>
      </c>
      <c r="S53" s="807" t="s">
        <v>1180</v>
      </c>
      <c r="T53" s="806" t="s">
        <v>1781</v>
      </c>
      <c r="U53" s="807" t="s">
        <v>1359</v>
      </c>
      <c r="V53" s="806" t="s">
        <v>1221</v>
      </c>
    </row>
    <row r="54" spans="1:24" s="265" customFormat="1" ht="62.25" customHeight="1" x14ac:dyDescent="0.25">
      <c r="A54" s="843"/>
      <c r="B54" s="843"/>
      <c r="C54" s="843" t="s">
        <v>121</v>
      </c>
      <c r="D54" s="864"/>
      <c r="E54" s="865"/>
      <c r="F54" s="866"/>
      <c r="G54" s="843"/>
      <c r="H54" s="843"/>
      <c r="I54" s="843"/>
      <c r="J54" s="843"/>
      <c r="K54" s="843"/>
      <c r="L54" s="818" t="s">
        <v>122</v>
      </c>
      <c r="M54" s="850">
        <v>45148</v>
      </c>
      <c r="N54" s="818" t="s">
        <v>129</v>
      </c>
      <c r="O54" s="820" t="s">
        <v>897</v>
      </c>
      <c r="P54" s="820" t="s">
        <v>1249</v>
      </c>
      <c r="Q54" s="820" t="s">
        <v>1140</v>
      </c>
      <c r="R54" s="820" t="s">
        <v>1210</v>
      </c>
      <c r="S54" s="851">
        <v>45122</v>
      </c>
      <c r="T54" s="851">
        <v>45155</v>
      </c>
      <c r="U54" s="820" t="s">
        <v>1222</v>
      </c>
      <c r="V54" s="820" t="s">
        <v>1224</v>
      </c>
    </row>
    <row r="55" spans="1:24" x14ac:dyDescent="0.25">
      <c r="A55" s="825"/>
      <c r="B55" s="825"/>
      <c r="C55" s="825" t="s">
        <v>121</v>
      </c>
      <c r="D55" s="825" t="s">
        <v>121</v>
      </c>
      <c r="E55" s="826"/>
      <c r="F55" s="827"/>
      <c r="G55" s="825"/>
      <c r="H55" s="825"/>
      <c r="I55" s="825"/>
      <c r="J55" s="825"/>
      <c r="K55" s="825"/>
      <c r="L55" s="829">
        <v>0.5</v>
      </c>
      <c r="M55" s="829">
        <v>0.5</v>
      </c>
      <c r="N55" s="829">
        <v>0.5</v>
      </c>
      <c r="O55" s="828">
        <v>1</v>
      </c>
      <c r="P55" s="828">
        <v>1</v>
      </c>
      <c r="Q55" s="828">
        <v>1</v>
      </c>
      <c r="R55" s="828">
        <v>1</v>
      </c>
      <c r="S55" s="829">
        <v>0.5</v>
      </c>
      <c r="T55" s="829">
        <v>0.5</v>
      </c>
      <c r="U55" s="828">
        <v>1</v>
      </c>
      <c r="V55" s="828">
        <v>1</v>
      </c>
    </row>
    <row r="56" spans="1:24" x14ac:dyDescent="0.25">
      <c r="A56" s="943" t="s">
        <v>891</v>
      </c>
      <c r="B56" s="943"/>
      <c r="C56" s="943"/>
      <c r="D56" s="943"/>
      <c r="E56" s="943"/>
      <c r="F56" s="611"/>
      <c r="G56" s="33"/>
      <c r="H56" s="33"/>
      <c r="I56" s="33"/>
      <c r="J56" s="33"/>
      <c r="K56" s="33"/>
      <c r="L56" s="25">
        <v>9</v>
      </c>
      <c r="M56" s="25">
        <v>6</v>
      </c>
      <c r="N56" s="25">
        <v>10</v>
      </c>
      <c r="O56" s="25">
        <v>13</v>
      </c>
      <c r="P56" s="25">
        <v>1</v>
      </c>
      <c r="Q56" s="25"/>
      <c r="R56" s="25" t="s">
        <v>1316</v>
      </c>
      <c r="S56" s="25">
        <v>9</v>
      </c>
      <c r="T56" s="25">
        <v>11</v>
      </c>
      <c r="U56" s="480">
        <v>28</v>
      </c>
      <c r="V56" s="480">
        <v>7</v>
      </c>
    </row>
    <row r="57" spans="1:24" s="29" customFormat="1" x14ac:dyDescent="0.25">
      <c r="A57" s="70">
        <v>1</v>
      </c>
      <c r="B57" s="917" t="s">
        <v>20</v>
      </c>
      <c r="C57" s="375" t="s">
        <v>311</v>
      </c>
      <c r="D57" s="376" t="s">
        <v>312</v>
      </c>
      <c r="E57" s="349">
        <v>48456922</v>
      </c>
      <c r="F57" s="183">
        <v>39556</v>
      </c>
      <c r="G57" s="211" t="s">
        <v>818</v>
      </c>
      <c r="H57" s="227">
        <v>2785</v>
      </c>
      <c r="I57" s="254">
        <v>1365</v>
      </c>
      <c r="J57" s="254">
        <v>1420</v>
      </c>
      <c r="K57" s="163">
        <v>3062</v>
      </c>
      <c r="L57" s="530">
        <v>505</v>
      </c>
      <c r="M57" s="560">
        <v>355</v>
      </c>
      <c r="N57" s="559">
        <v>505</v>
      </c>
      <c r="O57" s="528">
        <v>1010</v>
      </c>
      <c r="P57" s="341" t="s">
        <v>245</v>
      </c>
      <c r="Q57" s="341" t="s">
        <v>1226</v>
      </c>
      <c r="R57" s="341" t="s">
        <v>245</v>
      </c>
      <c r="S57" s="615">
        <v>277</v>
      </c>
      <c r="T57" s="537">
        <v>382</v>
      </c>
      <c r="U57" s="537">
        <v>28</v>
      </c>
      <c r="V57" s="341" t="s">
        <v>245</v>
      </c>
    </row>
    <row r="58" spans="1:24" s="29" customFormat="1" x14ac:dyDescent="0.25">
      <c r="A58" s="70">
        <v>2</v>
      </c>
      <c r="B58" s="917" t="s">
        <v>39</v>
      </c>
      <c r="C58" s="56" t="s">
        <v>226</v>
      </c>
      <c r="D58" s="72" t="s">
        <v>227</v>
      </c>
      <c r="E58" s="114">
        <v>47287552</v>
      </c>
      <c r="F58" s="185">
        <v>39367</v>
      </c>
      <c r="G58" s="211" t="s">
        <v>818</v>
      </c>
      <c r="H58" s="227">
        <v>1873</v>
      </c>
      <c r="I58" s="254">
        <v>858</v>
      </c>
      <c r="J58" s="254">
        <v>1015</v>
      </c>
      <c r="K58" s="163">
        <v>1873</v>
      </c>
      <c r="L58" s="559">
        <v>255</v>
      </c>
      <c r="M58" s="559">
        <v>248</v>
      </c>
      <c r="N58" s="559">
        <v>355</v>
      </c>
      <c r="O58" s="528">
        <v>710</v>
      </c>
      <c r="P58" s="341" t="s">
        <v>245</v>
      </c>
      <c r="Q58" s="341" t="s">
        <v>1226</v>
      </c>
      <c r="R58" s="341" t="s">
        <v>245</v>
      </c>
      <c r="S58" s="341" t="s">
        <v>245</v>
      </c>
      <c r="T58" s="537">
        <v>277</v>
      </c>
      <c r="U58" s="537">
        <v>28</v>
      </c>
      <c r="V58" s="341" t="s">
        <v>245</v>
      </c>
    </row>
    <row r="59" spans="1:24" s="29" customFormat="1" x14ac:dyDescent="0.25">
      <c r="A59" s="70">
        <v>3</v>
      </c>
      <c r="B59" s="917" t="s">
        <v>5</v>
      </c>
      <c r="C59" s="56" t="s">
        <v>254</v>
      </c>
      <c r="D59" s="72" t="s">
        <v>120</v>
      </c>
      <c r="E59" s="124">
        <v>48841335</v>
      </c>
      <c r="F59" s="97">
        <v>39636</v>
      </c>
      <c r="G59" s="211" t="s">
        <v>818</v>
      </c>
      <c r="H59" s="227">
        <v>1858</v>
      </c>
      <c r="I59" s="254">
        <v>788</v>
      </c>
      <c r="J59" s="254">
        <v>1070</v>
      </c>
      <c r="K59" s="163">
        <v>1858</v>
      </c>
      <c r="L59" s="559">
        <v>355</v>
      </c>
      <c r="M59" s="559">
        <v>178</v>
      </c>
      <c r="N59" s="559">
        <v>255</v>
      </c>
      <c r="O59" s="528">
        <v>510</v>
      </c>
      <c r="P59" s="341" t="s">
        <v>245</v>
      </c>
      <c r="Q59" s="341" t="s">
        <v>1226</v>
      </c>
      <c r="R59" s="341" t="s">
        <v>245</v>
      </c>
      <c r="S59" s="341" t="s">
        <v>245</v>
      </c>
      <c r="T59" s="343" t="s">
        <v>245</v>
      </c>
      <c r="U59" s="341" t="s">
        <v>245</v>
      </c>
      <c r="V59" s="537">
        <v>560</v>
      </c>
    </row>
    <row r="60" spans="1:24" s="29" customFormat="1" x14ac:dyDescent="0.25">
      <c r="A60" s="70">
        <v>4</v>
      </c>
      <c r="B60" s="917" t="s">
        <v>5</v>
      </c>
      <c r="C60" s="56" t="s">
        <v>308</v>
      </c>
      <c r="D60" s="72" t="s">
        <v>215</v>
      </c>
      <c r="E60" s="349">
        <v>48287742</v>
      </c>
      <c r="F60" s="190">
        <v>39302</v>
      </c>
      <c r="G60" s="211" t="s">
        <v>818</v>
      </c>
      <c r="H60" s="227">
        <v>765</v>
      </c>
      <c r="I60" s="254">
        <v>255</v>
      </c>
      <c r="J60" s="254">
        <v>510</v>
      </c>
      <c r="K60" s="163">
        <v>765</v>
      </c>
      <c r="L60" s="341" t="s">
        <v>245</v>
      </c>
      <c r="M60" s="341" t="s">
        <v>245</v>
      </c>
      <c r="N60" s="559">
        <v>255</v>
      </c>
      <c r="O60" s="528">
        <v>510</v>
      </c>
      <c r="P60" s="341" t="s">
        <v>245</v>
      </c>
      <c r="Q60" s="341" t="s">
        <v>1226</v>
      </c>
      <c r="R60" s="341" t="s">
        <v>245</v>
      </c>
      <c r="S60" s="341" t="s">
        <v>245</v>
      </c>
      <c r="T60" s="343" t="s">
        <v>245</v>
      </c>
      <c r="U60" s="341" t="s">
        <v>245</v>
      </c>
      <c r="V60" s="341" t="s">
        <v>245</v>
      </c>
      <c r="X60" s="593" t="s">
        <v>121</v>
      </c>
    </row>
    <row r="61" spans="1:24" s="29" customFormat="1" x14ac:dyDescent="0.25">
      <c r="A61" s="70">
        <v>5</v>
      </c>
      <c r="B61" s="917" t="s">
        <v>65</v>
      </c>
      <c r="C61" s="56" t="s">
        <v>23</v>
      </c>
      <c r="D61" s="72" t="s">
        <v>95</v>
      </c>
      <c r="E61" s="345">
        <v>47927316</v>
      </c>
      <c r="F61" s="115">
        <v>39236</v>
      </c>
      <c r="G61" s="211" t="s">
        <v>818</v>
      </c>
      <c r="H61" s="227">
        <v>733</v>
      </c>
      <c r="I61" s="254">
        <v>363</v>
      </c>
      <c r="J61" s="254">
        <v>370</v>
      </c>
      <c r="K61" s="163">
        <v>733</v>
      </c>
      <c r="L61" s="559">
        <v>185</v>
      </c>
      <c r="M61" s="559">
        <v>178</v>
      </c>
      <c r="N61" s="342" t="s">
        <v>245</v>
      </c>
      <c r="O61" s="528">
        <v>370</v>
      </c>
      <c r="P61" s="341" t="s">
        <v>245</v>
      </c>
      <c r="Q61" s="341" t="s">
        <v>1226</v>
      </c>
      <c r="R61" s="341" t="s">
        <v>245</v>
      </c>
      <c r="S61" s="341" t="s">
        <v>245</v>
      </c>
      <c r="T61" s="343" t="s">
        <v>245</v>
      </c>
      <c r="U61" s="341" t="s">
        <v>245</v>
      </c>
      <c r="V61" s="341" t="s">
        <v>245</v>
      </c>
    </row>
    <row r="62" spans="1:24" s="29" customFormat="1" x14ac:dyDescent="0.25">
      <c r="A62" s="70">
        <v>6</v>
      </c>
      <c r="B62" s="917" t="s">
        <v>28</v>
      </c>
      <c r="C62" s="56" t="s">
        <v>6</v>
      </c>
      <c r="D62" s="72" t="s">
        <v>1580</v>
      </c>
      <c r="E62" s="644">
        <v>48618588</v>
      </c>
      <c r="F62" s="645">
        <v>39503</v>
      </c>
      <c r="G62" s="211" t="s">
        <v>818</v>
      </c>
      <c r="H62" s="227">
        <v>504</v>
      </c>
      <c r="I62" s="254">
        <v>0</v>
      </c>
      <c r="J62" s="254">
        <v>504</v>
      </c>
      <c r="K62" s="163">
        <v>504</v>
      </c>
      <c r="L62" s="341" t="s">
        <v>245</v>
      </c>
      <c r="M62" s="341" t="s">
        <v>245</v>
      </c>
      <c r="N62" s="341" t="s">
        <v>245</v>
      </c>
      <c r="O62" s="341" t="s">
        <v>245</v>
      </c>
      <c r="P62" s="528">
        <v>504</v>
      </c>
      <c r="Q62" s="341" t="s">
        <v>1226</v>
      </c>
      <c r="R62" s="341" t="s">
        <v>245</v>
      </c>
      <c r="S62" s="341" t="s">
        <v>245</v>
      </c>
      <c r="T62" s="343" t="s">
        <v>245</v>
      </c>
      <c r="U62" s="341" t="s">
        <v>245</v>
      </c>
      <c r="V62" s="341" t="s">
        <v>245</v>
      </c>
    </row>
    <row r="63" spans="1:24" s="29" customFormat="1" x14ac:dyDescent="0.25">
      <c r="A63" s="70">
        <v>7</v>
      </c>
      <c r="B63" s="917" t="s">
        <v>5</v>
      </c>
      <c r="C63" s="56" t="s">
        <v>408</v>
      </c>
      <c r="D63" s="72" t="s">
        <v>409</v>
      </c>
      <c r="E63" s="124">
        <v>49161372</v>
      </c>
      <c r="F63" s="97">
        <v>39747</v>
      </c>
      <c r="G63" s="211" t="s">
        <v>818</v>
      </c>
      <c r="H63" s="227">
        <v>499</v>
      </c>
      <c r="I63" s="254">
        <v>499</v>
      </c>
      <c r="J63" s="254">
        <v>0</v>
      </c>
      <c r="K63" s="163">
        <v>499</v>
      </c>
      <c r="L63" s="559">
        <v>185</v>
      </c>
      <c r="M63" s="559">
        <v>129</v>
      </c>
      <c r="N63" s="559">
        <v>185</v>
      </c>
      <c r="O63" s="341" t="s">
        <v>245</v>
      </c>
      <c r="P63" s="341" t="s">
        <v>245</v>
      </c>
      <c r="Q63" s="341" t="s">
        <v>1226</v>
      </c>
      <c r="R63" s="341" t="s">
        <v>245</v>
      </c>
      <c r="S63" s="341" t="s">
        <v>245</v>
      </c>
      <c r="T63" s="343" t="s">
        <v>245</v>
      </c>
      <c r="U63" s="341" t="s">
        <v>245</v>
      </c>
      <c r="V63" s="341" t="s">
        <v>245</v>
      </c>
    </row>
    <row r="64" spans="1:24" s="29" customFormat="1" x14ac:dyDescent="0.25">
      <c r="A64" s="70">
        <v>8</v>
      </c>
      <c r="B64" s="917" t="s">
        <v>20</v>
      </c>
      <c r="C64" s="56" t="s">
        <v>407</v>
      </c>
      <c r="D64" s="72" t="s">
        <v>92</v>
      </c>
      <c r="E64" s="124">
        <v>47709899</v>
      </c>
      <c r="F64" s="97">
        <v>39265</v>
      </c>
      <c r="G64" s="211" t="s">
        <v>818</v>
      </c>
      <c r="H64" s="227">
        <v>455</v>
      </c>
      <c r="I64" s="254">
        <v>185</v>
      </c>
      <c r="J64" s="254">
        <v>270</v>
      </c>
      <c r="K64" s="163">
        <v>455</v>
      </c>
      <c r="L64" s="341" t="s">
        <v>245</v>
      </c>
      <c r="M64" s="341" t="s">
        <v>245</v>
      </c>
      <c r="N64" s="559">
        <v>185</v>
      </c>
      <c r="O64" s="528">
        <v>270</v>
      </c>
      <c r="P64" s="341" t="s">
        <v>245</v>
      </c>
      <c r="Q64" s="341" t="s">
        <v>1226</v>
      </c>
      <c r="R64" s="341" t="s">
        <v>245</v>
      </c>
      <c r="S64" s="341" t="s">
        <v>245</v>
      </c>
      <c r="T64" s="343" t="s">
        <v>245</v>
      </c>
      <c r="U64" s="341" t="s">
        <v>245</v>
      </c>
      <c r="V64" s="341" t="s">
        <v>245</v>
      </c>
    </row>
    <row r="65" spans="1:22" s="29" customFormat="1" x14ac:dyDescent="0.25">
      <c r="A65" s="70">
        <v>9</v>
      </c>
      <c r="B65" s="917" t="s">
        <v>58</v>
      </c>
      <c r="C65" s="56" t="s">
        <v>419</v>
      </c>
      <c r="D65" s="72" t="s">
        <v>552</v>
      </c>
      <c r="E65" s="114">
        <v>47716048</v>
      </c>
      <c r="F65" s="74">
        <v>39392</v>
      </c>
      <c r="G65" s="211" t="s">
        <v>818</v>
      </c>
      <c r="H65" s="227">
        <v>370</v>
      </c>
      <c r="I65" s="254">
        <v>0</v>
      </c>
      <c r="J65" s="254">
        <v>370</v>
      </c>
      <c r="K65" s="163">
        <v>370</v>
      </c>
      <c r="L65" s="341" t="s">
        <v>245</v>
      </c>
      <c r="M65" s="341" t="s">
        <v>245</v>
      </c>
      <c r="N65" s="341" t="s">
        <v>245</v>
      </c>
      <c r="O65" s="528">
        <v>370</v>
      </c>
      <c r="P65" s="341" t="s">
        <v>245</v>
      </c>
      <c r="Q65" s="341" t="s">
        <v>1226</v>
      </c>
      <c r="R65" s="341" t="s">
        <v>245</v>
      </c>
      <c r="S65" s="341" t="s">
        <v>245</v>
      </c>
      <c r="T65" s="343" t="s">
        <v>245</v>
      </c>
      <c r="U65" s="341" t="s">
        <v>245</v>
      </c>
      <c r="V65" s="341" t="s">
        <v>245</v>
      </c>
    </row>
    <row r="66" spans="1:22" s="29" customFormat="1" x14ac:dyDescent="0.25">
      <c r="A66" s="70">
        <v>10</v>
      </c>
      <c r="B66" s="917" t="s">
        <v>17</v>
      </c>
      <c r="C66" s="56" t="s">
        <v>526</v>
      </c>
      <c r="D66" s="72" t="s">
        <v>1165</v>
      </c>
      <c r="E66" s="145">
        <v>49040111</v>
      </c>
      <c r="F66" s="146">
        <v>39790</v>
      </c>
      <c r="G66" s="211" t="s">
        <v>818</v>
      </c>
      <c r="H66" s="227">
        <v>270</v>
      </c>
      <c r="I66" s="254">
        <v>0</v>
      </c>
      <c r="J66" s="254">
        <v>270</v>
      </c>
      <c r="K66" s="163">
        <v>270</v>
      </c>
      <c r="L66" s="341" t="s">
        <v>245</v>
      </c>
      <c r="M66" s="341" t="s">
        <v>245</v>
      </c>
      <c r="N66" s="341" t="s">
        <v>245</v>
      </c>
      <c r="O66" s="528">
        <v>270</v>
      </c>
      <c r="P66" s="341" t="s">
        <v>245</v>
      </c>
      <c r="Q66" s="341" t="s">
        <v>1226</v>
      </c>
      <c r="R66" s="341" t="s">
        <v>245</v>
      </c>
      <c r="S66" s="341" t="s">
        <v>245</v>
      </c>
      <c r="T66" s="343" t="s">
        <v>245</v>
      </c>
      <c r="U66" s="341" t="s">
        <v>245</v>
      </c>
      <c r="V66" s="341" t="s">
        <v>245</v>
      </c>
    </row>
    <row r="67" spans="1:22" s="29" customFormat="1" x14ac:dyDescent="0.25">
      <c r="A67" s="70">
        <v>11</v>
      </c>
      <c r="B67" s="917" t="s">
        <v>65</v>
      </c>
      <c r="C67" s="56" t="s">
        <v>422</v>
      </c>
      <c r="D67" s="72" t="s">
        <v>423</v>
      </c>
      <c r="E67" s="114">
        <v>48013548</v>
      </c>
      <c r="F67" s="74">
        <v>39206</v>
      </c>
      <c r="G67" s="211" t="s">
        <v>818</v>
      </c>
      <c r="H67" s="227">
        <v>264</v>
      </c>
      <c r="I67" s="254">
        <v>264</v>
      </c>
      <c r="J67" s="254">
        <v>0</v>
      </c>
      <c r="K67" s="163">
        <v>264</v>
      </c>
      <c r="L67" s="559">
        <v>135</v>
      </c>
      <c r="M67" s="560">
        <v>129</v>
      </c>
      <c r="N67" s="341" t="s">
        <v>245</v>
      </c>
      <c r="O67" s="341" t="s">
        <v>245</v>
      </c>
      <c r="P67" s="341" t="s">
        <v>245</v>
      </c>
      <c r="Q67" s="341" t="s">
        <v>1226</v>
      </c>
      <c r="R67" s="341" t="s">
        <v>245</v>
      </c>
      <c r="S67" s="341" t="s">
        <v>245</v>
      </c>
      <c r="T67" s="343" t="s">
        <v>245</v>
      </c>
      <c r="U67" s="341" t="s">
        <v>245</v>
      </c>
      <c r="V67" s="341" t="s">
        <v>245</v>
      </c>
    </row>
    <row r="68" spans="1:22" s="29" customFormat="1" x14ac:dyDescent="0.25">
      <c r="A68" s="70">
        <v>12</v>
      </c>
      <c r="B68" s="917" t="s">
        <v>11</v>
      </c>
      <c r="C68" s="56" t="s">
        <v>274</v>
      </c>
      <c r="D68" s="72" t="s">
        <v>92</v>
      </c>
      <c r="E68" s="114">
        <v>47927275</v>
      </c>
      <c r="F68" s="74">
        <v>39180</v>
      </c>
      <c r="G68" s="211" t="s">
        <v>818</v>
      </c>
      <c r="H68" s="227">
        <v>135</v>
      </c>
      <c r="I68" s="254">
        <v>135</v>
      </c>
      <c r="J68" s="254">
        <v>0</v>
      </c>
      <c r="K68" s="163">
        <v>135</v>
      </c>
      <c r="L68" s="559">
        <v>135</v>
      </c>
      <c r="M68" s="341" t="s">
        <v>245</v>
      </c>
      <c r="N68" s="341" t="s">
        <v>245</v>
      </c>
      <c r="O68" s="341" t="s">
        <v>245</v>
      </c>
      <c r="P68" s="341" t="s">
        <v>245</v>
      </c>
      <c r="Q68" s="341" t="s">
        <v>1226</v>
      </c>
      <c r="R68" s="341" t="s">
        <v>245</v>
      </c>
      <c r="S68" s="341" t="s">
        <v>245</v>
      </c>
      <c r="T68" s="343" t="s">
        <v>245</v>
      </c>
      <c r="U68" s="136" t="s">
        <v>245</v>
      </c>
      <c r="V68" s="136" t="s">
        <v>245</v>
      </c>
    </row>
    <row r="69" spans="1:22" s="29" customFormat="1" x14ac:dyDescent="0.25">
      <c r="A69" s="70">
        <v>13</v>
      </c>
      <c r="B69" s="922" t="s">
        <v>5</v>
      </c>
      <c r="C69" s="142" t="s">
        <v>1313</v>
      </c>
      <c r="D69" s="106" t="s">
        <v>1314</v>
      </c>
      <c r="E69" s="128" t="s">
        <v>1358</v>
      </c>
      <c r="F69" s="134">
        <v>39912</v>
      </c>
      <c r="G69" s="256" t="s">
        <v>818</v>
      </c>
      <c r="H69" s="257">
        <v>10</v>
      </c>
      <c r="I69" s="258">
        <v>0</v>
      </c>
      <c r="J69" s="258">
        <v>10</v>
      </c>
      <c r="K69" s="191">
        <v>10</v>
      </c>
      <c r="L69" s="136" t="s">
        <v>245</v>
      </c>
      <c r="M69" s="136" t="s">
        <v>245</v>
      </c>
      <c r="N69" s="136" t="s">
        <v>245</v>
      </c>
      <c r="O69" s="532">
        <v>10</v>
      </c>
      <c r="P69" s="341" t="s">
        <v>245</v>
      </c>
      <c r="Q69" s="136" t="s">
        <v>1226</v>
      </c>
      <c r="R69" s="136" t="s">
        <v>245</v>
      </c>
      <c r="S69" s="136" t="s">
        <v>245</v>
      </c>
      <c r="T69" s="135" t="s">
        <v>245</v>
      </c>
      <c r="U69" s="136" t="s">
        <v>245</v>
      </c>
      <c r="V69" s="136" t="s">
        <v>245</v>
      </c>
    </row>
    <row r="70" spans="1:22" s="29" customFormat="1" x14ac:dyDescent="0.25">
      <c r="A70" s="70">
        <v>14</v>
      </c>
      <c r="B70" s="922" t="s">
        <v>17</v>
      </c>
      <c r="C70" s="142" t="s">
        <v>1312</v>
      </c>
      <c r="D70" s="106" t="s">
        <v>528</v>
      </c>
      <c r="E70" s="128">
        <v>49240791</v>
      </c>
      <c r="F70" s="134">
        <v>39849</v>
      </c>
      <c r="G70" s="256" t="s">
        <v>818</v>
      </c>
      <c r="H70" s="257">
        <v>10</v>
      </c>
      <c r="I70" s="258">
        <v>0</v>
      </c>
      <c r="J70" s="258">
        <v>10</v>
      </c>
      <c r="K70" s="191">
        <v>10</v>
      </c>
      <c r="L70" s="136" t="s">
        <v>245</v>
      </c>
      <c r="M70" s="136" t="s">
        <v>245</v>
      </c>
      <c r="N70" s="136" t="s">
        <v>245</v>
      </c>
      <c r="O70" s="532">
        <v>10</v>
      </c>
      <c r="P70" s="341" t="s">
        <v>245</v>
      </c>
      <c r="Q70" s="136" t="s">
        <v>1226</v>
      </c>
      <c r="R70" s="136" t="s">
        <v>245</v>
      </c>
      <c r="S70" s="136" t="s">
        <v>245</v>
      </c>
      <c r="T70" s="135" t="s">
        <v>245</v>
      </c>
      <c r="U70" s="341" t="s">
        <v>245</v>
      </c>
      <c r="V70" s="341" t="s">
        <v>245</v>
      </c>
    </row>
    <row r="71" spans="1:22" s="104" customFormat="1" x14ac:dyDescent="0.25">
      <c r="A71" s="105">
        <v>15</v>
      </c>
      <c r="B71" s="922" t="s">
        <v>11</v>
      </c>
      <c r="C71" s="142" t="s">
        <v>379</v>
      </c>
      <c r="D71" s="106" t="s">
        <v>95</v>
      </c>
      <c r="E71" s="128">
        <v>49202282</v>
      </c>
      <c r="F71" s="134">
        <v>39896</v>
      </c>
      <c r="G71" s="256" t="s">
        <v>818</v>
      </c>
      <c r="H71" s="257">
        <v>10</v>
      </c>
      <c r="I71" s="258">
        <v>0</v>
      </c>
      <c r="J71" s="258">
        <v>10</v>
      </c>
      <c r="K71" s="191">
        <v>10</v>
      </c>
      <c r="L71" s="136" t="s">
        <v>245</v>
      </c>
      <c r="M71" s="136" t="s">
        <v>245</v>
      </c>
      <c r="N71" s="136" t="s">
        <v>245</v>
      </c>
      <c r="O71" s="532">
        <v>10</v>
      </c>
      <c r="P71" s="341" t="s">
        <v>245</v>
      </c>
      <c r="Q71" s="136" t="s">
        <v>1226</v>
      </c>
      <c r="R71" s="136" t="s">
        <v>245</v>
      </c>
      <c r="S71" s="136" t="s">
        <v>245</v>
      </c>
      <c r="T71" s="135" t="s">
        <v>245</v>
      </c>
      <c r="U71" s="136" t="s">
        <v>245</v>
      </c>
      <c r="V71" s="136" t="s">
        <v>245</v>
      </c>
    </row>
    <row r="72" spans="1:22" s="104" customFormat="1" x14ac:dyDescent="0.25">
      <c r="A72" s="105">
        <v>16</v>
      </c>
      <c r="B72" s="922" t="s">
        <v>118</v>
      </c>
      <c r="C72" s="142" t="s">
        <v>1311</v>
      </c>
      <c r="D72" s="106" t="s">
        <v>522</v>
      </c>
      <c r="E72" s="128">
        <v>49298859</v>
      </c>
      <c r="F72" s="134">
        <v>39818</v>
      </c>
      <c r="G72" s="256" t="s">
        <v>818</v>
      </c>
      <c r="H72" s="257">
        <v>10</v>
      </c>
      <c r="I72" s="258">
        <v>0</v>
      </c>
      <c r="J72" s="258">
        <v>10</v>
      </c>
      <c r="K72" s="191">
        <v>10</v>
      </c>
      <c r="L72" s="136" t="s">
        <v>245</v>
      </c>
      <c r="M72" s="136" t="s">
        <v>245</v>
      </c>
      <c r="N72" s="136" t="s">
        <v>245</v>
      </c>
      <c r="O72" s="532">
        <v>10</v>
      </c>
      <c r="P72" s="341" t="s">
        <v>245</v>
      </c>
      <c r="Q72" s="136" t="s">
        <v>1226</v>
      </c>
      <c r="R72" s="136" t="s">
        <v>245</v>
      </c>
      <c r="S72" s="136" t="s">
        <v>245</v>
      </c>
      <c r="T72" s="135" t="s">
        <v>245</v>
      </c>
      <c r="U72" s="136" t="s">
        <v>245</v>
      </c>
      <c r="V72" s="136" t="s">
        <v>245</v>
      </c>
    </row>
    <row r="73" spans="1:22" s="104" customFormat="1" x14ac:dyDescent="0.25">
      <c r="A73" s="105">
        <v>17</v>
      </c>
      <c r="B73" s="922" t="s">
        <v>3</v>
      </c>
      <c r="C73" s="142" t="s">
        <v>307</v>
      </c>
      <c r="D73" s="106" t="s">
        <v>90</v>
      </c>
      <c r="E73" s="128">
        <v>47970833</v>
      </c>
      <c r="F73" s="134">
        <v>39232</v>
      </c>
      <c r="G73" s="256" t="s">
        <v>818</v>
      </c>
      <c r="H73" s="257">
        <v>10</v>
      </c>
      <c r="I73" s="258">
        <v>0</v>
      </c>
      <c r="J73" s="258">
        <v>10</v>
      </c>
      <c r="K73" s="191">
        <v>10</v>
      </c>
      <c r="L73" s="136" t="s">
        <v>245</v>
      </c>
      <c r="M73" s="136" t="s">
        <v>245</v>
      </c>
      <c r="N73" s="136" t="s">
        <v>245</v>
      </c>
      <c r="O73" s="532">
        <v>10</v>
      </c>
      <c r="P73" s="341" t="s">
        <v>245</v>
      </c>
      <c r="Q73" s="136" t="s">
        <v>1226</v>
      </c>
      <c r="R73" s="136" t="s">
        <v>245</v>
      </c>
      <c r="S73" s="136" t="s">
        <v>245</v>
      </c>
      <c r="T73" s="135" t="s">
        <v>245</v>
      </c>
      <c r="U73" s="341" t="s">
        <v>245</v>
      </c>
      <c r="V73" s="341" t="s">
        <v>245</v>
      </c>
    </row>
    <row r="74" spans="1:22" s="104" customFormat="1" x14ac:dyDescent="0.25">
      <c r="A74" s="105">
        <v>18</v>
      </c>
      <c r="B74" s="917" t="s">
        <v>28</v>
      </c>
      <c r="C74" s="56" t="s">
        <v>6</v>
      </c>
      <c r="D74" s="72" t="s">
        <v>411</v>
      </c>
      <c r="E74" s="345">
        <v>48055725</v>
      </c>
      <c r="F74" s="85">
        <v>39869</v>
      </c>
      <c r="G74" s="211" t="s">
        <v>818</v>
      </c>
      <c r="H74" s="227">
        <v>5</v>
      </c>
      <c r="I74" s="254">
        <v>5</v>
      </c>
      <c r="J74" s="254">
        <v>0</v>
      </c>
      <c r="K74" s="163">
        <v>5</v>
      </c>
      <c r="L74" s="341" t="s">
        <v>245</v>
      </c>
      <c r="M74" s="341" t="s">
        <v>245</v>
      </c>
      <c r="N74" s="558" t="s">
        <v>1389</v>
      </c>
      <c r="O74" s="341" t="s">
        <v>245</v>
      </c>
      <c r="P74" s="341" t="s">
        <v>245</v>
      </c>
      <c r="Q74" s="341" t="s">
        <v>1226</v>
      </c>
      <c r="R74" s="341" t="s">
        <v>245</v>
      </c>
      <c r="S74" s="341" t="s">
        <v>245</v>
      </c>
      <c r="T74" s="343" t="s">
        <v>245</v>
      </c>
      <c r="U74" s="341" t="s">
        <v>245</v>
      </c>
      <c r="V74" s="341" t="s">
        <v>245</v>
      </c>
    </row>
    <row r="75" spans="1:22" s="104" customFormat="1" x14ac:dyDescent="0.25">
      <c r="A75" s="105">
        <v>19</v>
      </c>
      <c r="B75" s="917" t="s">
        <v>28</v>
      </c>
      <c r="C75" s="56" t="s">
        <v>85</v>
      </c>
      <c r="D75" s="72" t="s">
        <v>787</v>
      </c>
      <c r="E75" s="345">
        <v>48398300</v>
      </c>
      <c r="F75" s="85" t="s">
        <v>1191</v>
      </c>
      <c r="G75" s="211" t="s">
        <v>818</v>
      </c>
      <c r="H75" s="227">
        <v>5</v>
      </c>
      <c r="I75" s="254">
        <v>5</v>
      </c>
      <c r="J75" s="254">
        <v>0</v>
      </c>
      <c r="K75" s="163">
        <v>5</v>
      </c>
      <c r="L75" s="559">
        <v>5</v>
      </c>
      <c r="M75" s="341" t="s">
        <v>245</v>
      </c>
      <c r="N75" s="341" t="s">
        <v>245</v>
      </c>
      <c r="O75" s="341" t="s">
        <v>245</v>
      </c>
      <c r="P75" s="341" t="s">
        <v>245</v>
      </c>
      <c r="Q75" s="341" t="s">
        <v>1226</v>
      </c>
      <c r="R75" s="341" t="s">
        <v>245</v>
      </c>
      <c r="S75" s="341" t="s">
        <v>245</v>
      </c>
      <c r="T75" s="343" t="s">
        <v>245</v>
      </c>
      <c r="U75" s="341" t="s">
        <v>245</v>
      </c>
      <c r="V75" s="341" t="s">
        <v>245</v>
      </c>
    </row>
    <row r="76" spans="1:22" s="104" customFormat="1" x14ac:dyDescent="0.25">
      <c r="A76" s="105">
        <v>20</v>
      </c>
      <c r="B76" s="917" t="s">
        <v>20</v>
      </c>
      <c r="C76" s="56" t="s">
        <v>684</v>
      </c>
      <c r="D76" s="72" t="s">
        <v>215</v>
      </c>
      <c r="E76" s="349">
        <v>49617104</v>
      </c>
      <c r="F76" s="183">
        <v>39974</v>
      </c>
      <c r="G76" s="211" t="s">
        <v>818</v>
      </c>
      <c r="H76" s="227">
        <v>0</v>
      </c>
      <c r="I76" s="254">
        <v>0</v>
      </c>
      <c r="J76" s="254">
        <v>0</v>
      </c>
      <c r="K76" s="163">
        <v>0</v>
      </c>
      <c r="L76" s="341" t="s">
        <v>245</v>
      </c>
      <c r="M76" s="341" t="s">
        <v>245</v>
      </c>
      <c r="N76" s="341" t="s">
        <v>245</v>
      </c>
      <c r="O76" s="341" t="s">
        <v>245</v>
      </c>
      <c r="P76" s="341" t="s">
        <v>245</v>
      </c>
      <c r="Q76" s="341" t="s">
        <v>1226</v>
      </c>
      <c r="R76" s="341" t="s">
        <v>245</v>
      </c>
      <c r="S76" s="341" t="s">
        <v>245</v>
      </c>
      <c r="T76" s="343" t="s">
        <v>245</v>
      </c>
      <c r="U76" s="341" t="s">
        <v>245</v>
      </c>
      <c r="V76" s="341" t="s">
        <v>245</v>
      </c>
    </row>
    <row r="77" spans="1:22" s="104" customFormat="1" x14ac:dyDescent="0.25">
      <c r="A77" s="105">
        <v>21</v>
      </c>
      <c r="B77" s="917" t="s">
        <v>58</v>
      </c>
      <c r="C77" s="56" t="s">
        <v>696</v>
      </c>
      <c r="D77" s="72" t="s">
        <v>522</v>
      </c>
      <c r="E77" s="79">
        <v>48001507</v>
      </c>
      <c r="F77" s="80">
        <v>39499</v>
      </c>
      <c r="G77" s="211" t="s">
        <v>818</v>
      </c>
      <c r="H77" s="227">
        <v>0</v>
      </c>
      <c r="I77" s="254">
        <v>0</v>
      </c>
      <c r="J77" s="254">
        <v>0</v>
      </c>
      <c r="K77" s="163">
        <v>0</v>
      </c>
      <c r="L77" s="341" t="s">
        <v>245</v>
      </c>
      <c r="M77" s="341" t="s">
        <v>245</v>
      </c>
      <c r="N77" s="341" t="s">
        <v>245</v>
      </c>
      <c r="O77" s="341" t="s">
        <v>245</v>
      </c>
      <c r="P77" s="341" t="s">
        <v>245</v>
      </c>
      <c r="Q77" s="341" t="s">
        <v>1226</v>
      </c>
      <c r="R77" s="341" t="s">
        <v>245</v>
      </c>
      <c r="S77" s="341" t="s">
        <v>245</v>
      </c>
      <c r="T77" s="343" t="s">
        <v>245</v>
      </c>
      <c r="U77" s="341" t="s">
        <v>245</v>
      </c>
      <c r="V77" s="341" t="s">
        <v>245</v>
      </c>
    </row>
    <row r="78" spans="1:22" x14ac:dyDescent="0.25">
      <c r="A78" s="19"/>
      <c r="B78" s="19"/>
      <c r="C78" s="20"/>
      <c r="D78" s="21"/>
      <c r="E78" s="23"/>
      <c r="F78" s="26"/>
      <c r="G78" s="19"/>
      <c r="H78" s="392"/>
      <c r="I78" s="392"/>
      <c r="J78" s="392"/>
      <c r="K78" s="19"/>
      <c r="L78" s="19"/>
      <c r="M78" s="19"/>
      <c r="N78" s="19"/>
      <c r="O78" s="372"/>
      <c r="P78" s="372"/>
      <c r="Q78" s="372"/>
      <c r="R78" s="481"/>
      <c r="S78" s="481"/>
      <c r="T78" s="481"/>
      <c r="U78" s="481"/>
      <c r="V78" s="481"/>
    </row>
    <row r="79" spans="1:22" ht="78" customHeight="1" x14ac:dyDescent="0.25">
      <c r="A79" s="862" t="s">
        <v>1204</v>
      </c>
      <c r="B79" s="802" t="s">
        <v>0</v>
      </c>
      <c r="C79" s="802" t="s">
        <v>1</v>
      </c>
      <c r="D79" s="802" t="s">
        <v>2</v>
      </c>
      <c r="E79" s="803" t="s">
        <v>123</v>
      </c>
      <c r="F79" s="804" t="s">
        <v>123</v>
      </c>
      <c r="G79" s="802" t="s">
        <v>808</v>
      </c>
      <c r="H79" s="805" t="s">
        <v>1780</v>
      </c>
      <c r="I79" s="805" t="s">
        <v>1182</v>
      </c>
      <c r="J79" s="805" t="s">
        <v>1183</v>
      </c>
      <c r="K79" s="805" t="s">
        <v>1196</v>
      </c>
      <c r="L79" s="806" t="s">
        <v>125</v>
      </c>
      <c r="M79" s="840" t="s">
        <v>1788</v>
      </c>
      <c r="N79" s="806" t="s">
        <v>126</v>
      </c>
      <c r="O79" s="807" t="s">
        <v>125</v>
      </c>
      <c r="P79" s="806" t="s">
        <v>1777</v>
      </c>
      <c r="Q79" s="807" t="s">
        <v>1776</v>
      </c>
      <c r="R79" s="806" t="s">
        <v>126</v>
      </c>
      <c r="S79" s="807" t="s">
        <v>1773</v>
      </c>
      <c r="T79" s="806" t="s">
        <v>1218</v>
      </c>
      <c r="U79" s="807" t="s">
        <v>1786</v>
      </c>
      <c r="V79" s="806" t="s">
        <v>1787</v>
      </c>
    </row>
    <row r="80" spans="1:22" ht="91.5" customHeight="1" x14ac:dyDescent="0.25">
      <c r="A80" s="863" t="s">
        <v>124</v>
      </c>
      <c r="B80" s="811"/>
      <c r="C80" s="811"/>
      <c r="D80" s="843" t="s">
        <v>831</v>
      </c>
      <c r="E80" s="812"/>
      <c r="F80" s="813"/>
      <c r="G80" s="811"/>
      <c r="H80" s="844" t="s">
        <v>1185</v>
      </c>
      <c r="I80" s="868" t="s">
        <v>1783</v>
      </c>
      <c r="J80" s="844" t="s">
        <v>1784</v>
      </c>
      <c r="K80" s="844" t="s">
        <v>1192</v>
      </c>
      <c r="L80" s="806" t="s">
        <v>127</v>
      </c>
      <c r="M80" s="845" t="s">
        <v>924</v>
      </c>
      <c r="N80" s="806" t="s">
        <v>128</v>
      </c>
      <c r="O80" s="807" t="s">
        <v>892</v>
      </c>
      <c r="P80" s="806" t="s">
        <v>1775</v>
      </c>
      <c r="Q80" s="807" t="s">
        <v>1778</v>
      </c>
      <c r="R80" s="806" t="s">
        <v>1779</v>
      </c>
      <c r="S80" s="807" t="s">
        <v>1180</v>
      </c>
      <c r="T80" s="806" t="s">
        <v>1781</v>
      </c>
      <c r="U80" s="807" t="s">
        <v>1359</v>
      </c>
      <c r="V80" s="806" t="s">
        <v>1221</v>
      </c>
    </row>
    <row r="81" spans="1:24" s="265" customFormat="1" ht="64.5" customHeight="1" x14ac:dyDescent="0.25">
      <c r="A81" s="843"/>
      <c r="B81" s="843"/>
      <c r="C81" s="843" t="s">
        <v>121</v>
      </c>
      <c r="D81" s="864"/>
      <c r="E81" s="865"/>
      <c r="F81" s="866"/>
      <c r="G81" s="843"/>
      <c r="H81" s="843"/>
      <c r="I81" s="843"/>
      <c r="J81" s="843"/>
      <c r="K81" s="843"/>
      <c r="L81" s="818" t="s">
        <v>122</v>
      </c>
      <c r="M81" s="850">
        <v>45148</v>
      </c>
      <c r="N81" s="818" t="s">
        <v>129</v>
      </c>
      <c r="O81" s="820" t="s">
        <v>897</v>
      </c>
      <c r="P81" s="820" t="s">
        <v>1249</v>
      </c>
      <c r="Q81" s="820" t="s">
        <v>1140</v>
      </c>
      <c r="R81" s="820" t="s">
        <v>1210</v>
      </c>
      <c r="S81" s="851">
        <v>45122</v>
      </c>
      <c r="T81" s="851">
        <v>45155</v>
      </c>
      <c r="U81" s="820" t="s">
        <v>1222</v>
      </c>
      <c r="V81" s="820" t="s">
        <v>1224</v>
      </c>
    </row>
    <row r="82" spans="1:24" x14ac:dyDescent="0.25">
      <c r="A82" s="825"/>
      <c r="B82" s="825"/>
      <c r="C82" s="825" t="s">
        <v>121</v>
      </c>
      <c r="D82" s="825" t="s">
        <v>121</v>
      </c>
      <c r="E82" s="826"/>
      <c r="F82" s="827"/>
      <c r="G82" s="825"/>
      <c r="H82" s="825"/>
      <c r="I82" s="825"/>
      <c r="J82" s="825"/>
      <c r="K82" s="825"/>
      <c r="L82" s="829">
        <v>0.5</v>
      </c>
      <c r="M82" s="829">
        <v>0.5</v>
      </c>
      <c r="N82" s="829">
        <v>0.5</v>
      </c>
      <c r="O82" s="828">
        <v>1</v>
      </c>
      <c r="P82" s="828">
        <v>1</v>
      </c>
      <c r="Q82" s="828">
        <v>1</v>
      </c>
      <c r="R82" s="828">
        <v>1</v>
      </c>
      <c r="S82" s="829">
        <v>0.5</v>
      </c>
      <c r="T82" s="829">
        <v>0.5</v>
      </c>
      <c r="U82" s="828">
        <v>1</v>
      </c>
      <c r="V82" s="828">
        <v>1</v>
      </c>
    </row>
    <row r="83" spans="1:24" x14ac:dyDescent="0.25">
      <c r="A83" s="943" t="s">
        <v>891</v>
      </c>
      <c r="B83" s="943"/>
      <c r="C83" s="943"/>
      <c r="D83" s="943"/>
      <c r="E83" s="943"/>
      <c r="F83" s="611"/>
      <c r="G83" s="33"/>
      <c r="H83" s="33"/>
      <c r="I83" s="33"/>
      <c r="J83" s="33"/>
      <c r="K83" s="33"/>
      <c r="L83" s="25">
        <v>14</v>
      </c>
      <c r="M83" s="25">
        <v>3</v>
      </c>
      <c r="N83" s="25">
        <v>1</v>
      </c>
      <c r="O83" s="25">
        <v>6</v>
      </c>
      <c r="P83" s="25"/>
      <c r="Q83" s="25"/>
      <c r="R83" s="25">
        <v>4</v>
      </c>
      <c r="S83" s="25" t="s">
        <v>1316</v>
      </c>
      <c r="T83" s="25" t="s">
        <v>1316</v>
      </c>
      <c r="U83" s="25" t="s">
        <v>1316</v>
      </c>
      <c r="V83" s="480">
        <v>5</v>
      </c>
    </row>
    <row r="84" spans="1:24" s="29" customFormat="1" x14ac:dyDescent="0.25">
      <c r="A84" s="70">
        <v>1</v>
      </c>
      <c r="B84" s="917" t="s">
        <v>20</v>
      </c>
      <c r="C84" s="375" t="s">
        <v>321</v>
      </c>
      <c r="D84" s="376" t="s">
        <v>322</v>
      </c>
      <c r="E84" s="124">
        <v>47662229</v>
      </c>
      <c r="F84" s="97">
        <v>39452</v>
      </c>
      <c r="G84" s="211" t="s">
        <v>818</v>
      </c>
      <c r="H84" s="227">
        <v>2455</v>
      </c>
      <c r="I84" s="254">
        <v>965</v>
      </c>
      <c r="J84" s="254">
        <v>1490</v>
      </c>
      <c r="K84" s="163">
        <v>2455</v>
      </c>
      <c r="L84" s="559">
        <v>355</v>
      </c>
      <c r="M84" s="559">
        <v>355</v>
      </c>
      <c r="N84" s="528">
        <v>255</v>
      </c>
      <c r="O84" s="528">
        <v>710</v>
      </c>
      <c r="P84" s="341" t="s">
        <v>245</v>
      </c>
      <c r="Q84" s="341" t="s">
        <v>1226</v>
      </c>
      <c r="R84" s="341" t="s">
        <v>245</v>
      </c>
      <c r="S84" s="341" t="s">
        <v>245</v>
      </c>
      <c r="T84" s="341" t="s">
        <v>245</v>
      </c>
      <c r="U84" s="341" t="s">
        <v>245</v>
      </c>
      <c r="V84" s="530">
        <v>780</v>
      </c>
    </row>
    <row r="85" spans="1:24" s="29" customFormat="1" x14ac:dyDescent="0.25">
      <c r="A85" s="70">
        <v>2</v>
      </c>
      <c r="B85" s="917" t="s">
        <v>11</v>
      </c>
      <c r="C85" s="157" t="s">
        <v>318</v>
      </c>
      <c r="D85" s="158" t="s">
        <v>218</v>
      </c>
      <c r="E85" s="114">
        <v>47707641</v>
      </c>
      <c r="F85" s="486">
        <v>39115</v>
      </c>
      <c r="G85" s="211" t="s">
        <v>818</v>
      </c>
      <c r="H85" s="227">
        <v>2335</v>
      </c>
      <c r="I85" s="254">
        <v>1315</v>
      </c>
      <c r="J85" s="254">
        <v>1020</v>
      </c>
      <c r="K85" s="163">
        <v>2335</v>
      </c>
      <c r="L85" s="559">
        <v>255</v>
      </c>
      <c r="M85" s="341" t="s">
        <v>245</v>
      </c>
      <c r="N85" s="528">
        <v>505</v>
      </c>
      <c r="O85" s="528">
        <v>1010</v>
      </c>
      <c r="P85" s="341" t="s">
        <v>245</v>
      </c>
      <c r="Q85" s="341" t="s">
        <v>1226</v>
      </c>
      <c r="R85" s="559">
        <v>555</v>
      </c>
      <c r="S85" s="341" t="s">
        <v>245</v>
      </c>
      <c r="T85" s="341" t="s">
        <v>245</v>
      </c>
      <c r="U85" s="341" t="s">
        <v>245</v>
      </c>
      <c r="V85" s="530">
        <v>10</v>
      </c>
      <c r="X85" s="29" t="s">
        <v>121</v>
      </c>
    </row>
    <row r="86" spans="1:24" s="29" customFormat="1" x14ac:dyDescent="0.25">
      <c r="A86" s="70">
        <v>3</v>
      </c>
      <c r="B86" s="917" t="s">
        <v>20</v>
      </c>
      <c r="C86" s="56" t="s">
        <v>810</v>
      </c>
      <c r="D86" s="72" t="s">
        <v>398</v>
      </c>
      <c r="E86" s="124">
        <v>48125402</v>
      </c>
      <c r="F86" s="97">
        <v>39575</v>
      </c>
      <c r="G86" s="211" t="s">
        <v>818</v>
      </c>
      <c r="H86" s="227">
        <v>1248</v>
      </c>
      <c r="I86" s="254">
        <v>738</v>
      </c>
      <c r="J86" s="254">
        <v>510</v>
      </c>
      <c r="K86" s="163">
        <v>1248</v>
      </c>
      <c r="L86" s="559">
        <v>135</v>
      </c>
      <c r="M86" s="559">
        <v>248</v>
      </c>
      <c r="N86" s="528">
        <v>355</v>
      </c>
      <c r="O86" s="528">
        <v>510</v>
      </c>
      <c r="P86" s="341" t="s">
        <v>245</v>
      </c>
      <c r="Q86" s="341" t="s">
        <v>1226</v>
      </c>
      <c r="R86" s="341" t="s">
        <v>245</v>
      </c>
      <c r="S86" s="341" t="s">
        <v>245</v>
      </c>
      <c r="T86" s="341" t="s">
        <v>245</v>
      </c>
      <c r="U86" s="341" t="s">
        <v>245</v>
      </c>
      <c r="V86" s="341" t="s">
        <v>245</v>
      </c>
    </row>
    <row r="87" spans="1:24" s="29" customFormat="1" x14ac:dyDescent="0.25">
      <c r="A87" s="70">
        <v>4</v>
      </c>
      <c r="B87" s="917" t="s">
        <v>5</v>
      </c>
      <c r="C87" s="56" t="s">
        <v>531</v>
      </c>
      <c r="D87" s="72" t="s">
        <v>103</v>
      </c>
      <c r="E87" s="345">
        <v>49596097</v>
      </c>
      <c r="F87" s="348">
        <v>40044</v>
      </c>
      <c r="G87" s="211" t="s">
        <v>818</v>
      </c>
      <c r="H87" s="227">
        <v>510</v>
      </c>
      <c r="I87" s="254">
        <v>0</v>
      </c>
      <c r="J87" s="254">
        <v>510</v>
      </c>
      <c r="K87" s="163">
        <v>510</v>
      </c>
      <c r="L87" s="341" t="s">
        <v>245</v>
      </c>
      <c r="M87" s="341" t="s">
        <v>245</v>
      </c>
      <c r="N87" s="341" t="s">
        <v>245</v>
      </c>
      <c r="O87" s="528">
        <v>510</v>
      </c>
      <c r="P87" s="341" t="s">
        <v>245</v>
      </c>
      <c r="Q87" s="341" t="s">
        <v>1226</v>
      </c>
      <c r="R87" s="341" t="s">
        <v>245</v>
      </c>
      <c r="S87" s="341" t="s">
        <v>245</v>
      </c>
      <c r="T87" s="341" t="s">
        <v>245</v>
      </c>
      <c r="U87" s="341" t="s">
        <v>245</v>
      </c>
      <c r="V87" s="341" t="s">
        <v>245</v>
      </c>
    </row>
    <row r="88" spans="1:24" s="29" customFormat="1" x14ac:dyDescent="0.25">
      <c r="A88" s="70">
        <v>5</v>
      </c>
      <c r="B88" s="917" t="s">
        <v>58</v>
      </c>
      <c r="C88" s="56" t="s">
        <v>419</v>
      </c>
      <c r="D88" s="72" t="s">
        <v>552</v>
      </c>
      <c r="E88" s="114">
        <v>47716048</v>
      </c>
      <c r="F88" s="74">
        <v>39392</v>
      </c>
      <c r="G88" s="211" t="s">
        <v>818</v>
      </c>
      <c r="H88" s="227">
        <v>504</v>
      </c>
      <c r="I88" s="254">
        <v>0</v>
      </c>
      <c r="J88" s="254">
        <v>504</v>
      </c>
      <c r="K88" s="163">
        <v>504</v>
      </c>
      <c r="L88" s="341" t="s">
        <v>245</v>
      </c>
      <c r="M88" s="341" t="s">
        <v>245</v>
      </c>
      <c r="N88" s="341" t="s">
        <v>245</v>
      </c>
      <c r="O88" s="341" t="s">
        <v>245</v>
      </c>
      <c r="P88" s="541" t="s">
        <v>1480</v>
      </c>
      <c r="Q88" s="341" t="s">
        <v>1226</v>
      </c>
      <c r="R88" s="341" t="s">
        <v>245</v>
      </c>
      <c r="S88" s="341" t="s">
        <v>245</v>
      </c>
      <c r="T88" s="341" t="s">
        <v>245</v>
      </c>
      <c r="U88" s="341" t="s">
        <v>245</v>
      </c>
      <c r="V88" s="341" t="s">
        <v>245</v>
      </c>
    </row>
    <row r="89" spans="1:24" s="29" customFormat="1" x14ac:dyDescent="0.25">
      <c r="A89" s="70">
        <v>6</v>
      </c>
      <c r="B89" s="917" t="s">
        <v>58</v>
      </c>
      <c r="C89" s="56" t="s">
        <v>1145</v>
      </c>
      <c r="D89" s="72" t="s">
        <v>1090</v>
      </c>
      <c r="E89" s="114">
        <v>48001507</v>
      </c>
      <c r="F89" s="74">
        <v>39499</v>
      </c>
      <c r="G89" s="211" t="s">
        <v>818</v>
      </c>
      <c r="H89" s="227">
        <v>443</v>
      </c>
      <c r="I89" s="254">
        <v>443</v>
      </c>
      <c r="J89" s="254">
        <v>0</v>
      </c>
      <c r="K89" s="163">
        <v>443</v>
      </c>
      <c r="L89" s="559">
        <v>185</v>
      </c>
      <c r="M89" s="569" t="s">
        <v>1394</v>
      </c>
      <c r="N89" s="528">
        <v>255</v>
      </c>
      <c r="O89" s="341" t="s">
        <v>245</v>
      </c>
      <c r="P89" s="341" t="s">
        <v>245</v>
      </c>
      <c r="Q89" s="341" t="s">
        <v>1226</v>
      </c>
      <c r="R89" s="341" t="s">
        <v>245</v>
      </c>
      <c r="S89" s="341" t="s">
        <v>245</v>
      </c>
      <c r="T89" s="341" t="s">
        <v>245</v>
      </c>
      <c r="U89" s="341" t="s">
        <v>245</v>
      </c>
      <c r="V89" s="341" t="s">
        <v>245</v>
      </c>
    </row>
    <row r="90" spans="1:24" s="29" customFormat="1" x14ac:dyDescent="0.25">
      <c r="A90" s="70">
        <v>7</v>
      </c>
      <c r="B90" s="917" t="s">
        <v>5</v>
      </c>
      <c r="C90" s="56" t="s">
        <v>527</v>
      </c>
      <c r="D90" s="72" t="s">
        <v>302</v>
      </c>
      <c r="E90" s="345">
        <v>48637713</v>
      </c>
      <c r="F90" s="348">
        <v>39522</v>
      </c>
      <c r="G90" s="211" t="s">
        <v>818</v>
      </c>
      <c r="H90" s="227">
        <v>370</v>
      </c>
      <c r="I90" s="254">
        <v>0</v>
      </c>
      <c r="J90" s="254">
        <v>370</v>
      </c>
      <c r="K90" s="163">
        <v>370</v>
      </c>
      <c r="L90" s="341" t="s">
        <v>245</v>
      </c>
      <c r="M90" s="341" t="s">
        <v>245</v>
      </c>
      <c r="N90" s="341" t="s">
        <v>245</v>
      </c>
      <c r="O90" s="528">
        <v>370</v>
      </c>
      <c r="P90" s="341" t="s">
        <v>245</v>
      </c>
      <c r="Q90" s="341" t="s">
        <v>1226</v>
      </c>
      <c r="R90" s="341" t="s">
        <v>245</v>
      </c>
      <c r="S90" s="341" t="s">
        <v>245</v>
      </c>
      <c r="T90" s="341" t="s">
        <v>245</v>
      </c>
      <c r="U90" s="341" t="s">
        <v>245</v>
      </c>
      <c r="V90" s="341" t="s">
        <v>245</v>
      </c>
    </row>
    <row r="91" spans="1:24" s="29" customFormat="1" x14ac:dyDescent="0.25">
      <c r="A91" s="70">
        <v>8</v>
      </c>
      <c r="B91" s="917" t="s">
        <v>63</v>
      </c>
      <c r="C91" s="56" t="s">
        <v>1166</v>
      </c>
      <c r="D91" s="72" t="s">
        <v>1167</v>
      </c>
      <c r="E91" s="123">
        <v>47808539</v>
      </c>
      <c r="F91" s="127">
        <v>39139</v>
      </c>
      <c r="G91" s="211" t="s">
        <v>818</v>
      </c>
      <c r="H91" s="227">
        <v>370</v>
      </c>
      <c r="I91" s="254">
        <v>0</v>
      </c>
      <c r="J91" s="254">
        <v>370</v>
      </c>
      <c r="K91" s="163">
        <v>370</v>
      </c>
      <c r="L91" s="341" t="s">
        <v>245</v>
      </c>
      <c r="M91" s="341" t="s">
        <v>245</v>
      </c>
      <c r="N91" s="341" t="s">
        <v>245</v>
      </c>
      <c r="O91" s="528">
        <v>370</v>
      </c>
      <c r="P91" s="341" t="s">
        <v>245</v>
      </c>
      <c r="Q91" s="341" t="s">
        <v>1226</v>
      </c>
      <c r="R91" s="341" t="s">
        <v>245</v>
      </c>
      <c r="S91" s="341" t="s">
        <v>245</v>
      </c>
      <c r="T91" s="341" t="s">
        <v>245</v>
      </c>
      <c r="U91" s="341" t="s">
        <v>245</v>
      </c>
      <c r="V91" s="341" t="s">
        <v>245</v>
      </c>
    </row>
    <row r="92" spans="1:24" s="29" customFormat="1" x14ac:dyDescent="0.25">
      <c r="A92" s="70">
        <v>9</v>
      </c>
      <c r="B92" s="917" t="s">
        <v>61</v>
      </c>
      <c r="C92" s="56" t="s">
        <v>1581</v>
      </c>
      <c r="D92" s="72" t="s">
        <v>1090</v>
      </c>
      <c r="E92" s="644">
        <v>49283980</v>
      </c>
      <c r="F92" s="645" t="s">
        <v>1582</v>
      </c>
      <c r="G92" s="211" t="s">
        <v>818</v>
      </c>
      <c r="H92" s="227">
        <v>354</v>
      </c>
      <c r="I92" s="254">
        <v>0</v>
      </c>
      <c r="J92" s="254">
        <v>354</v>
      </c>
      <c r="K92" s="163">
        <v>354</v>
      </c>
      <c r="L92" s="341" t="s">
        <v>245</v>
      </c>
      <c r="M92" s="341" t="s">
        <v>245</v>
      </c>
      <c r="N92" s="341" t="s">
        <v>245</v>
      </c>
      <c r="O92" s="341" t="s">
        <v>245</v>
      </c>
      <c r="P92" s="528">
        <v>354</v>
      </c>
      <c r="Q92" s="341" t="s">
        <v>1226</v>
      </c>
      <c r="R92" s="341" t="s">
        <v>245</v>
      </c>
      <c r="S92" s="341" t="s">
        <v>245</v>
      </c>
      <c r="T92" s="341" t="s">
        <v>245</v>
      </c>
      <c r="U92" s="341" t="s">
        <v>245</v>
      </c>
      <c r="V92" s="341" t="s">
        <v>245</v>
      </c>
    </row>
    <row r="93" spans="1:24" s="29" customFormat="1" x14ac:dyDescent="0.25">
      <c r="A93" s="70">
        <v>10</v>
      </c>
      <c r="B93" s="917" t="s">
        <v>35</v>
      </c>
      <c r="C93" s="56" t="s">
        <v>1583</v>
      </c>
      <c r="D93" s="72" t="s">
        <v>1584</v>
      </c>
      <c r="E93" s="644">
        <v>48120815</v>
      </c>
      <c r="F93" s="645" t="s">
        <v>1585</v>
      </c>
      <c r="G93" s="211" t="s">
        <v>818</v>
      </c>
      <c r="H93" s="227">
        <v>254</v>
      </c>
      <c r="I93" s="254">
        <v>0</v>
      </c>
      <c r="J93" s="254">
        <v>254</v>
      </c>
      <c r="K93" s="163">
        <v>254</v>
      </c>
      <c r="L93" s="341" t="s">
        <v>245</v>
      </c>
      <c r="M93" s="341" t="s">
        <v>245</v>
      </c>
      <c r="N93" s="341" t="s">
        <v>245</v>
      </c>
      <c r="O93" s="341" t="s">
        <v>245</v>
      </c>
      <c r="P93" s="528">
        <v>254</v>
      </c>
      <c r="Q93" s="341" t="s">
        <v>1226</v>
      </c>
      <c r="R93" s="341" t="s">
        <v>245</v>
      </c>
      <c r="S93" s="341" t="s">
        <v>245</v>
      </c>
      <c r="T93" s="341" t="s">
        <v>245</v>
      </c>
      <c r="U93" s="341" t="s">
        <v>245</v>
      </c>
      <c r="V93" s="341" t="s">
        <v>245</v>
      </c>
    </row>
    <row r="94" spans="1:24" s="29" customFormat="1" x14ac:dyDescent="0.25">
      <c r="A94" s="70">
        <v>11</v>
      </c>
      <c r="B94" s="917" t="s">
        <v>118</v>
      </c>
      <c r="C94" s="56" t="s">
        <v>426</v>
      </c>
      <c r="D94" s="72" t="s">
        <v>427</v>
      </c>
      <c r="E94" s="345">
        <v>48081176</v>
      </c>
      <c r="F94" s="348">
        <v>39261</v>
      </c>
      <c r="G94" s="211" t="s">
        <v>818</v>
      </c>
      <c r="H94" s="227">
        <v>185</v>
      </c>
      <c r="I94" s="254">
        <v>185</v>
      </c>
      <c r="J94" s="254">
        <v>0</v>
      </c>
      <c r="K94" s="163">
        <v>185</v>
      </c>
      <c r="L94" s="559">
        <v>185</v>
      </c>
      <c r="M94" s="341" t="s">
        <v>245</v>
      </c>
      <c r="N94" s="341" t="s">
        <v>245</v>
      </c>
      <c r="O94" s="341" t="s">
        <v>245</v>
      </c>
      <c r="P94" s="341" t="s">
        <v>245</v>
      </c>
      <c r="Q94" s="341" t="s">
        <v>1226</v>
      </c>
      <c r="R94" s="341" t="s">
        <v>245</v>
      </c>
      <c r="S94" s="341" t="s">
        <v>245</v>
      </c>
      <c r="T94" s="341" t="s">
        <v>245</v>
      </c>
      <c r="U94" s="341" t="s">
        <v>245</v>
      </c>
      <c r="V94" s="341" t="s">
        <v>245</v>
      </c>
    </row>
    <row r="95" spans="1:24" s="29" customFormat="1" x14ac:dyDescent="0.25">
      <c r="A95" s="70">
        <v>12</v>
      </c>
      <c r="B95" s="917" t="s">
        <v>5</v>
      </c>
      <c r="C95" s="56" t="s">
        <v>788</v>
      </c>
      <c r="D95" s="72" t="s">
        <v>789</v>
      </c>
      <c r="E95" s="114">
        <v>48264736</v>
      </c>
      <c r="F95" s="74">
        <v>39402</v>
      </c>
      <c r="G95" s="211" t="s">
        <v>818</v>
      </c>
      <c r="H95" s="227">
        <v>5</v>
      </c>
      <c r="I95" s="254">
        <v>5</v>
      </c>
      <c r="J95" s="254">
        <v>0</v>
      </c>
      <c r="K95" s="163">
        <v>5</v>
      </c>
      <c r="L95" s="559">
        <v>5</v>
      </c>
      <c r="M95" s="341" t="s">
        <v>245</v>
      </c>
      <c r="N95" s="341" t="s">
        <v>245</v>
      </c>
      <c r="O95" s="341" t="s">
        <v>245</v>
      </c>
      <c r="P95" s="341" t="s">
        <v>245</v>
      </c>
      <c r="Q95" s="341" t="s">
        <v>1226</v>
      </c>
      <c r="R95" s="341" t="s">
        <v>245</v>
      </c>
      <c r="S95" s="341" t="s">
        <v>245</v>
      </c>
      <c r="T95" s="341" t="s">
        <v>245</v>
      </c>
      <c r="U95" s="341" t="s">
        <v>245</v>
      </c>
      <c r="V95" s="341" t="s">
        <v>245</v>
      </c>
    </row>
    <row r="96" spans="1:24" s="29" customFormat="1" x14ac:dyDescent="0.25">
      <c r="A96" s="70">
        <v>13</v>
      </c>
      <c r="B96" s="917" t="s">
        <v>58</v>
      </c>
      <c r="C96" s="56" t="s">
        <v>14</v>
      </c>
      <c r="D96" s="72" t="s">
        <v>1146</v>
      </c>
      <c r="E96" s="114">
        <v>48274863</v>
      </c>
      <c r="F96" s="74">
        <v>39787</v>
      </c>
      <c r="G96" s="211" t="s">
        <v>818</v>
      </c>
      <c r="H96" s="227">
        <v>5</v>
      </c>
      <c r="I96" s="254">
        <v>5</v>
      </c>
      <c r="J96" s="254">
        <v>0</v>
      </c>
      <c r="K96" s="163">
        <v>5</v>
      </c>
      <c r="L96" s="559">
        <v>5</v>
      </c>
      <c r="M96" s="341" t="s">
        <v>245</v>
      </c>
      <c r="N96" s="341" t="s">
        <v>245</v>
      </c>
      <c r="O96" s="341" t="s">
        <v>245</v>
      </c>
      <c r="P96" s="341" t="s">
        <v>245</v>
      </c>
      <c r="Q96" s="341" t="s">
        <v>1226</v>
      </c>
      <c r="R96" s="341" t="s">
        <v>245</v>
      </c>
      <c r="S96" s="341" t="s">
        <v>245</v>
      </c>
      <c r="T96" s="341" t="s">
        <v>245</v>
      </c>
      <c r="U96" s="341" t="s">
        <v>245</v>
      </c>
      <c r="V96" s="341" t="s">
        <v>245</v>
      </c>
    </row>
    <row r="97" spans="1:25" s="29" customFormat="1" x14ac:dyDescent="0.25">
      <c r="A97" s="70">
        <v>14</v>
      </c>
      <c r="B97" s="917" t="s">
        <v>8</v>
      </c>
      <c r="C97" s="56" t="s">
        <v>1586</v>
      </c>
      <c r="D97" s="72" t="s">
        <v>1277</v>
      </c>
      <c r="E97" s="644" t="s">
        <v>1588</v>
      </c>
      <c r="F97" s="645" t="s">
        <v>1587</v>
      </c>
      <c r="G97" s="211" t="s">
        <v>818</v>
      </c>
      <c r="H97" s="227">
        <v>4</v>
      </c>
      <c r="I97" s="254">
        <v>0</v>
      </c>
      <c r="J97" s="254">
        <v>4</v>
      </c>
      <c r="K97" s="163">
        <v>4</v>
      </c>
      <c r="L97" s="341" t="s">
        <v>245</v>
      </c>
      <c r="M97" s="341" t="s">
        <v>245</v>
      </c>
      <c r="N97" s="341" t="s">
        <v>245</v>
      </c>
      <c r="O97" s="341" t="s">
        <v>245</v>
      </c>
      <c r="P97" s="529" t="s">
        <v>1478</v>
      </c>
      <c r="Q97" s="341" t="s">
        <v>1226</v>
      </c>
      <c r="R97" s="341" t="s">
        <v>245</v>
      </c>
      <c r="S97" s="341" t="s">
        <v>245</v>
      </c>
      <c r="T97" s="341" t="s">
        <v>245</v>
      </c>
      <c r="U97" s="341" t="s">
        <v>245</v>
      </c>
      <c r="V97" s="341" t="s">
        <v>245</v>
      </c>
    </row>
    <row r="98" spans="1:25" x14ac:dyDescent="0.25">
      <c r="A98" s="19"/>
      <c r="B98" s="19"/>
      <c r="C98" s="20"/>
      <c r="D98" s="21"/>
      <c r="E98" s="23"/>
      <c r="F98" s="26"/>
      <c r="G98" s="19"/>
      <c r="H98" s="19"/>
      <c r="I98" s="19"/>
      <c r="J98" s="19"/>
      <c r="K98" s="19"/>
      <c r="L98" s="19"/>
      <c r="M98" s="19"/>
      <c r="N98" s="19"/>
      <c r="O98" s="372"/>
      <c r="P98" s="372"/>
      <c r="Q98" s="372"/>
      <c r="R98" s="481"/>
      <c r="S98" s="481"/>
      <c r="T98" s="481"/>
      <c r="U98" s="481"/>
      <c r="V98" s="481"/>
    </row>
    <row r="99" spans="1:25" ht="74.25" customHeight="1" x14ac:dyDescent="0.25">
      <c r="A99" s="862" t="s">
        <v>1207</v>
      </c>
      <c r="B99" s="802" t="s">
        <v>0</v>
      </c>
      <c r="C99" s="802" t="s">
        <v>1</v>
      </c>
      <c r="D99" s="802" t="s">
        <v>2</v>
      </c>
      <c r="E99" s="803" t="s">
        <v>123</v>
      </c>
      <c r="F99" s="804" t="s">
        <v>123</v>
      </c>
      <c r="G99" s="802" t="s">
        <v>808</v>
      </c>
      <c r="H99" s="805" t="s">
        <v>1780</v>
      </c>
      <c r="I99" s="805" t="s">
        <v>1182</v>
      </c>
      <c r="J99" s="805" t="s">
        <v>1183</v>
      </c>
      <c r="K99" s="805" t="s">
        <v>1196</v>
      </c>
      <c r="L99" s="806" t="s">
        <v>125</v>
      </c>
      <c r="M99" s="840" t="s">
        <v>1788</v>
      </c>
      <c r="N99" s="806" t="s">
        <v>126</v>
      </c>
      <c r="O99" s="807" t="s">
        <v>125</v>
      </c>
      <c r="P99" s="806" t="s">
        <v>1777</v>
      </c>
      <c r="Q99" s="807" t="s">
        <v>1776</v>
      </c>
      <c r="R99" s="806" t="s">
        <v>126</v>
      </c>
      <c r="S99" s="807" t="s">
        <v>1773</v>
      </c>
      <c r="T99" s="806" t="s">
        <v>1218</v>
      </c>
      <c r="U99" s="807" t="s">
        <v>1786</v>
      </c>
      <c r="V99" s="806" t="s">
        <v>1787</v>
      </c>
    </row>
    <row r="100" spans="1:25" s="3" customFormat="1" ht="93" customHeight="1" x14ac:dyDescent="0.2">
      <c r="A100" s="863" t="s">
        <v>124</v>
      </c>
      <c r="B100" s="811"/>
      <c r="C100" s="811"/>
      <c r="D100" s="843" t="s">
        <v>831</v>
      </c>
      <c r="E100" s="812"/>
      <c r="F100" s="813"/>
      <c r="G100" s="811"/>
      <c r="H100" s="844" t="s">
        <v>1185</v>
      </c>
      <c r="I100" s="868" t="s">
        <v>1783</v>
      </c>
      <c r="J100" s="844" t="s">
        <v>1784</v>
      </c>
      <c r="K100" s="844" t="s">
        <v>1192</v>
      </c>
      <c r="L100" s="806" t="s">
        <v>127</v>
      </c>
      <c r="M100" s="845" t="s">
        <v>924</v>
      </c>
      <c r="N100" s="806" t="s">
        <v>128</v>
      </c>
      <c r="O100" s="807" t="s">
        <v>892</v>
      </c>
      <c r="P100" s="806" t="s">
        <v>1775</v>
      </c>
      <c r="Q100" s="807" t="s">
        <v>1778</v>
      </c>
      <c r="R100" s="806" t="s">
        <v>1779</v>
      </c>
      <c r="S100" s="807" t="s">
        <v>1180</v>
      </c>
      <c r="T100" s="806" t="s">
        <v>1781</v>
      </c>
      <c r="U100" s="807" t="s">
        <v>1359</v>
      </c>
      <c r="V100" s="806" t="s">
        <v>1221</v>
      </c>
    </row>
    <row r="101" spans="1:25" s="60" customFormat="1" ht="64.5" customHeight="1" x14ac:dyDescent="0.25">
      <c r="A101" s="843"/>
      <c r="B101" s="843"/>
      <c r="C101" s="843" t="s">
        <v>121</v>
      </c>
      <c r="D101" s="864"/>
      <c r="E101" s="865"/>
      <c r="F101" s="866"/>
      <c r="G101" s="843"/>
      <c r="H101" s="843"/>
      <c r="I101" s="843"/>
      <c r="J101" s="843"/>
      <c r="K101" s="843"/>
      <c r="L101" s="818" t="s">
        <v>122</v>
      </c>
      <c r="M101" s="850">
        <v>45148</v>
      </c>
      <c r="N101" s="818" t="s">
        <v>129</v>
      </c>
      <c r="O101" s="820" t="s">
        <v>897</v>
      </c>
      <c r="P101" s="820" t="s">
        <v>1249</v>
      </c>
      <c r="Q101" s="820" t="s">
        <v>1140</v>
      </c>
      <c r="R101" s="820" t="s">
        <v>1210</v>
      </c>
      <c r="S101" s="851">
        <v>45122</v>
      </c>
      <c r="T101" s="851">
        <v>45155</v>
      </c>
      <c r="U101" s="820" t="s">
        <v>1222</v>
      </c>
      <c r="V101" s="820" t="s">
        <v>1224</v>
      </c>
    </row>
    <row r="102" spans="1:25" s="3" customFormat="1" ht="12.75" x14ac:dyDescent="0.2">
      <c r="A102" s="825"/>
      <c r="B102" s="825"/>
      <c r="C102" s="825" t="s">
        <v>121</v>
      </c>
      <c r="D102" s="825" t="s">
        <v>121</v>
      </c>
      <c r="E102" s="826"/>
      <c r="F102" s="827"/>
      <c r="G102" s="825"/>
      <c r="H102" s="825"/>
      <c r="I102" s="825"/>
      <c r="J102" s="825"/>
      <c r="K102" s="825"/>
      <c r="L102" s="829">
        <v>0.5</v>
      </c>
      <c r="M102" s="829">
        <v>0.5</v>
      </c>
      <c r="N102" s="829">
        <v>0.5</v>
      </c>
      <c r="O102" s="828">
        <v>1</v>
      </c>
      <c r="P102" s="828">
        <v>1</v>
      </c>
      <c r="Q102" s="828">
        <v>1</v>
      </c>
      <c r="R102" s="828">
        <v>1</v>
      </c>
      <c r="S102" s="829">
        <v>0.5</v>
      </c>
      <c r="T102" s="829">
        <v>0.5</v>
      </c>
      <c r="U102" s="828">
        <v>1</v>
      </c>
      <c r="V102" s="828">
        <v>1</v>
      </c>
    </row>
    <row r="103" spans="1:25" s="3" customFormat="1" ht="12.75" x14ac:dyDescent="0.2">
      <c r="A103" s="943" t="s">
        <v>891</v>
      </c>
      <c r="B103" s="943"/>
      <c r="C103" s="943"/>
      <c r="D103" s="943"/>
      <c r="E103" s="943"/>
      <c r="F103" s="611"/>
      <c r="G103" s="33"/>
      <c r="H103" s="33"/>
      <c r="I103" s="33"/>
      <c r="J103" s="33"/>
      <c r="K103" s="33"/>
      <c r="L103" s="25">
        <v>4</v>
      </c>
      <c r="M103" s="25">
        <v>1</v>
      </c>
      <c r="N103" s="25">
        <v>3</v>
      </c>
      <c r="O103" s="25">
        <v>3</v>
      </c>
      <c r="P103" s="25" t="s">
        <v>1316</v>
      </c>
      <c r="Q103" s="25"/>
      <c r="R103" s="25">
        <v>4</v>
      </c>
      <c r="S103" s="25" t="s">
        <v>1316</v>
      </c>
      <c r="T103" s="25" t="s">
        <v>1316</v>
      </c>
      <c r="U103" s="25" t="s">
        <v>1316</v>
      </c>
      <c r="V103" s="609">
        <v>4</v>
      </c>
    </row>
    <row r="104" spans="1:25" s="29" customFormat="1" x14ac:dyDescent="0.25">
      <c r="A104" s="70">
        <v>1</v>
      </c>
      <c r="B104" s="917" t="s">
        <v>11</v>
      </c>
      <c r="C104" s="375" t="s">
        <v>414</v>
      </c>
      <c r="D104" s="376" t="s">
        <v>415</v>
      </c>
      <c r="E104" s="114">
        <v>47921043</v>
      </c>
      <c r="F104" s="188">
        <v>39202</v>
      </c>
      <c r="G104" s="172" t="s">
        <v>818</v>
      </c>
      <c r="H104" s="226">
        <v>1730</v>
      </c>
      <c r="I104" s="230">
        <v>710</v>
      </c>
      <c r="J104" s="230">
        <v>1020</v>
      </c>
      <c r="K104" s="48">
        <v>1730</v>
      </c>
      <c r="L104" s="559">
        <v>355</v>
      </c>
      <c r="M104" s="341" t="s">
        <v>245</v>
      </c>
      <c r="N104" s="559">
        <v>355</v>
      </c>
      <c r="O104" s="528">
        <v>1010</v>
      </c>
      <c r="P104" s="341" t="s">
        <v>245</v>
      </c>
      <c r="Q104" s="341" t="s">
        <v>1226</v>
      </c>
      <c r="R104" s="341" t="s">
        <v>245</v>
      </c>
      <c r="S104" s="341" t="s">
        <v>245</v>
      </c>
      <c r="T104" s="341" t="s">
        <v>245</v>
      </c>
      <c r="U104" s="341" t="s">
        <v>245</v>
      </c>
      <c r="V104" s="537">
        <v>10</v>
      </c>
    </row>
    <row r="105" spans="1:25" s="29" customFormat="1" x14ac:dyDescent="0.25">
      <c r="A105" s="70">
        <v>2</v>
      </c>
      <c r="B105" s="917" t="s">
        <v>28</v>
      </c>
      <c r="C105" s="56" t="s">
        <v>559</v>
      </c>
      <c r="D105" s="72" t="s">
        <v>560</v>
      </c>
      <c r="E105" s="345">
        <v>49740628</v>
      </c>
      <c r="F105" s="347">
        <v>40093</v>
      </c>
      <c r="G105" s="172" t="s">
        <v>818</v>
      </c>
      <c r="H105" s="226">
        <v>710</v>
      </c>
      <c r="I105" s="230">
        <v>0</v>
      </c>
      <c r="J105" s="230">
        <v>710</v>
      </c>
      <c r="K105" s="48">
        <v>710</v>
      </c>
      <c r="L105" s="343" t="s">
        <v>245</v>
      </c>
      <c r="M105" s="341" t="s">
        <v>245</v>
      </c>
      <c r="N105" s="341" t="s">
        <v>245</v>
      </c>
      <c r="O105" s="528">
        <v>710</v>
      </c>
      <c r="P105" s="341" t="s">
        <v>245</v>
      </c>
      <c r="Q105" s="341" t="s">
        <v>1226</v>
      </c>
      <c r="R105" s="341" t="s">
        <v>245</v>
      </c>
      <c r="S105" s="341" t="s">
        <v>245</v>
      </c>
      <c r="T105" s="341" t="s">
        <v>245</v>
      </c>
      <c r="U105" s="341" t="s">
        <v>245</v>
      </c>
      <c r="V105" s="341" t="s">
        <v>245</v>
      </c>
    </row>
    <row r="106" spans="1:25" s="29" customFormat="1" x14ac:dyDescent="0.25">
      <c r="A106" s="70">
        <v>3</v>
      </c>
      <c r="B106" s="917" t="s">
        <v>60</v>
      </c>
      <c r="C106" s="56" t="s">
        <v>429</v>
      </c>
      <c r="D106" s="72" t="s">
        <v>428</v>
      </c>
      <c r="E106" s="114">
        <v>48501493</v>
      </c>
      <c r="F106" s="74">
        <v>39518</v>
      </c>
      <c r="G106" s="211" t="s">
        <v>818</v>
      </c>
      <c r="H106" s="226">
        <v>535</v>
      </c>
      <c r="I106" s="254">
        <v>535</v>
      </c>
      <c r="J106" s="254">
        <v>0</v>
      </c>
      <c r="K106" s="48">
        <v>535</v>
      </c>
      <c r="L106" s="559">
        <v>255</v>
      </c>
      <c r="M106" s="341" t="s">
        <v>245</v>
      </c>
      <c r="N106" s="341" t="s">
        <v>245</v>
      </c>
      <c r="O106" s="564" t="s">
        <v>724</v>
      </c>
      <c r="P106" s="341" t="s">
        <v>245</v>
      </c>
      <c r="Q106" s="341" t="s">
        <v>1226</v>
      </c>
      <c r="R106" s="559">
        <v>280</v>
      </c>
      <c r="S106" s="341" t="s">
        <v>245</v>
      </c>
      <c r="T106" s="341" t="s">
        <v>245</v>
      </c>
      <c r="U106" s="341" t="s">
        <v>245</v>
      </c>
      <c r="V106" s="341" t="s">
        <v>245</v>
      </c>
      <c r="Y106" s="29" t="s">
        <v>121</v>
      </c>
    </row>
    <row r="107" spans="1:25" s="29" customFormat="1" x14ac:dyDescent="0.25">
      <c r="A107" s="70">
        <v>4</v>
      </c>
      <c r="B107" s="917" t="s">
        <v>273</v>
      </c>
      <c r="C107" s="56" t="s">
        <v>221</v>
      </c>
      <c r="D107" s="72" t="s">
        <v>103</v>
      </c>
      <c r="E107" s="73">
        <v>47055241</v>
      </c>
      <c r="F107" s="115">
        <v>39193</v>
      </c>
      <c r="G107" s="211" t="s">
        <v>818</v>
      </c>
      <c r="H107" s="226">
        <v>355</v>
      </c>
      <c r="I107" s="254">
        <v>355</v>
      </c>
      <c r="J107" s="254">
        <v>0</v>
      </c>
      <c r="K107" s="48">
        <v>355</v>
      </c>
      <c r="L107" s="341" t="s">
        <v>245</v>
      </c>
      <c r="M107" s="559">
        <v>355</v>
      </c>
      <c r="N107" s="341" t="s">
        <v>245</v>
      </c>
      <c r="O107" s="341" t="s">
        <v>245</v>
      </c>
      <c r="P107" s="341" t="s">
        <v>245</v>
      </c>
      <c r="Q107" s="341" t="s">
        <v>1226</v>
      </c>
      <c r="R107" s="341" t="s">
        <v>245</v>
      </c>
      <c r="S107" s="341" t="s">
        <v>245</v>
      </c>
      <c r="T107" s="341" t="s">
        <v>245</v>
      </c>
      <c r="U107" s="341" t="s">
        <v>245</v>
      </c>
      <c r="V107" s="341" t="s">
        <v>245</v>
      </c>
    </row>
    <row r="108" spans="1:25" s="29" customFormat="1" x14ac:dyDescent="0.25">
      <c r="A108" s="70">
        <v>5</v>
      </c>
      <c r="B108" s="917" t="s">
        <v>63</v>
      </c>
      <c r="C108" s="56" t="s">
        <v>735</v>
      </c>
      <c r="D108" s="72" t="s">
        <v>421</v>
      </c>
      <c r="E108" s="123">
        <v>49402248</v>
      </c>
      <c r="F108" s="127">
        <v>39845</v>
      </c>
      <c r="G108" s="172" t="s">
        <v>818</v>
      </c>
      <c r="H108" s="226">
        <v>10</v>
      </c>
      <c r="I108" s="230">
        <v>0</v>
      </c>
      <c r="J108" s="230">
        <v>10</v>
      </c>
      <c r="K108" s="48">
        <v>10</v>
      </c>
      <c r="L108" s="343" t="s">
        <v>245</v>
      </c>
      <c r="M108" s="341" t="s">
        <v>245</v>
      </c>
      <c r="N108" s="341" t="s">
        <v>245</v>
      </c>
      <c r="O108" s="529" t="s">
        <v>652</v>
      </c>
      <c r="P108" s="341" t="s">
        <v>245</v>
      </c>
      <c r="Q108" s="341" t="s">
        <v>1226</v>
      </c>
      <c r="R108" s="341" t="s">
        <v>245</v>
      </c>
      <c r="S108" s="341" t="s">
        <v>245</v>
      </c>
      <c r="T108" s="341" t="s">
        <v>245</v>
      </c>
      <c r="U108" s="341" t="s">
        <v>245</v>
      </c>
      <c r="V108" s="341" t="s">
        <v>245</v>
      </c>
    </row>
    <row r="109" spans="1:25" s="29" customFormat="1" x14ac:dyDescent="0.25">
      <c r="A109" s="70">
        <v>6</v>
      </c>
      <c r="B109" s="917" t="s">
        <v>76</v>
      </c>
      <c r="C109" s="56" t="s">
        <v>430</v>
      </c>
      <c r="D109" s="72" t="s">
        <v>431</v>
      </c>
      <c r="E109" s="114">
        <v>47930493</v>
      </c>
      <c r="F109" s="115">
        <v>39303</v>
      </c>
      <c r="G109" s="669" t="s">
        <v>818</v>
      </c>
      <c r="H109" s="226">
        <v>5</v>
      </c>
      <c r="I109" s="230">
        <v>5</v>
      </c>
      <c r="J109" s="230">
        <v>0</v>
      </c>
      <c r="K109" s="48">
        <v>5</v>
      </c>
      <c r="L109" s="569" t="s">
        <v>898</v>
      </c>
      <c r="M109" s="341" t="s">
        <v>245</v>
      </c>
      <c r="N109" s="341" t="s">
        <v>245</v>
      </c>
      <c r="O109" s="341" t="s">
        <v>245</v>
      </c>
      <c r="P109" s="341" t="s">
        <v>245</v>
      </c>
      <c r="Q109" s="341" t="s">
        <v>1226</v>
      </c>
      <c r="R109" s="341" t="s">
        <v>245</v>
      </c>
      <c r="S109" s="341" t="s">
        <v>245</v>
      </c>
      <c r="T109" s="341" t="s">
        <v>245</v>
      </c>
      <c r="U109" s="341" t="s">
        <v>245</v>
      </c>
      <c r="V109" s="341" t="s">
        <v>245</v>
      </c>
    </row>
    <row r="110" spans="1:25" x14ac:dyDescent="0.25">
      <c r="A110" s="19"/>
      <c r="B110" s="19"/>
      <c r="C110" s="20"/>
      <c r="D110" s="21"/>
      <c r="E110" s="22"/>
      <c r="F110" s="26"/>
      <c r="G110" s="422"/>
      <c r="H110" s="422"/>
      <c r="I110" s="422"/>
      <c r="J110" s="422"/>
      <c r="K110" s="422"/>
      <c r="L110" s="19"/>
      <c r="M110" s="19"/>
      <c r="N110" s="19"/>
      <c r="O110" s="372"/>
      <c r="P110" s="372"/>
      <c r="Q110" s="372"/>
      <c r="R110" s="481"/>
      <c r="S110" s="481"/>
      <c r="T110" s="481"/>
      <c r="U110" s="481"/>
      <c r="V110" s="481" t="s">
        <v>121</v>
      </c>
    </row>
    <row r="111" spans="1:25" ht="76.5" customHeight="1" x14ac:dyDescent="0.25">
      <c r="A111" s="862" t="s">
        <v>1789</v>
      </c>
      <c r="B111" s="802" t="s">
        <v>0</v>
      </c>
      <c r="C111" s="802" t="s">
        <v>1</v>
      </c>
      <c r="D111" s="802" t="s">
        <v>2</v>
      </c>
      <c r="E111" s="803" t="s">
        <v>123</v>
      </c>
      <c r="F111" s="804" t="s">
        <v>123</v>
      </c>
      <c r="G111" s="802" t="s">
        <v>808</v>
      </c>
      <c r="H111" s="805" t="s">
        <v>1780</v>
      </c>
      <c r="I111" s="805" t="s">
        <v>1182</v>
      </c>
      <c r="J111" s="805" t="s">
        <v>1183</v>
      </c>
      <c r="K111" s="805" t="s">
        <v>1196</v>
      </c>
      <c r="L111" s="806" t="s">
        <v>125</v>
      </c>
      <c r="M111" s="840" t="s">
        <v>1788</v>
      </c>
      <c r="N111" s="806" t="s">
        <v>126</v>
      </c>
      <c r="O111" s="807" t="s">
        <v>125</v>
      </c>
      <c r="P111" s="806" t="s">
        <v>1777</v>
      </c>
      <c r="Q111" s="807" t="s">
        <v>1776</v>
      </c>
      <c r="R111" s="806" t="s">
        <v>126</v>
      </c>
      <c r="S111" s="807" t="s">
        <v>1773</v>
      </c>
      <c r="T111" s="806" t="s">
        <v>1218</v>
      </c>
      <c r="U111" s="807" t="s">
        <v>1786</v>
      </c>
      <c r="V111" s="806" t="s">
        <v>1787</v>
      </c>
    </row>
    <row r="112" spans="1:25" s="3" customFormat="1" ht="94.5" customHeight="1" x14ac:dyDescent="0.2">
      <c r="A112" s="863" t="s">
        <v>124</v>
      </c>
      <c r="B112" s="811"/>
      <c r="C112" s="811"/>
      <c r="D112" s="843" t="s">
        <v>831</v>
      </c>
      <c r="E112" s="812"/>
      <c r="F112" s="813"/>
      <c r="G112" s="811"/>
      <c r="H112" s="844" t="s">
        <v>1185</v>
      </c>
      <c r="I112" s="868" t="s">
        <v>1783</v>
      </c>
      <c r="J112" s="844" t="s">
        <v>1784</v>
      </c>
      <c r="K112" s="844" t="s">
        <v>1192</v>
      </c>
      <c r="L112" s="806" t="s">
        <v>127</v>
      </c>
      <c r="M112" s="845" t="s">
        <v>924</v>
      </c>
      <c r="N112" s="806" t="s">
        <v>128</v>
      </c>
      <c r="O112" s="807" t="s">
        <v>892</v>
      </c>
      <c r="P112" s="806" t="s">
        <v>1775</v>
      </c>
      <c r="Q112" s="807" t="s">
        <v>1778</v>
      </c>
      <c r="R112" s="806" t="s">
        <v>1779</v>
      </c>
      <c r="S112" s="807" t="s">
        <v>1180</v>
      </c>
      <c r="T112" s="806" t="s">
        <v>1781</v>
      </c>
      <c r="U112" s="807" t="s">
        <v>1359</v>
      </c>
      <c r="V112" s="806" t="s">
        <v>1221</v>
      </c>
    </row>
    <row r="113" spans="1:24" s="60" customFormat="1" ht="60" customHeight="1" x14ac:dyDescent="0.25">
      <c r="A113" s="843"/>
      <c r="B113" s="843"/>
      <c r="C113" s="843" t="s">
        <v>121</v>
      </c>
      <c r="D113" s="864"/>
      <c r="E113" s="865"/>
      <c r="F113" s="866"/>
      <c r="G113" s="843"/>
      <c r="H113" s="843"/>
      <c r="I113" s="843"/>
      <c r="J113" s="843"/>
      <c r="K113" s="843"/>
      <c r="L113" s="818" t="s">
        <v>122</v>
      </c>
      <c r="M113" s="850">
        <v>45148</v>
      </c>
      <c r="N113" s="818" t="s">
        <v>129</v>
      </c>
      <c r="O113" s="820" t="s">
        <v>897</v>
      </c>
      <c r="P113" s="820" t="s">
        <v>1249</v>
      </c>
      <c r="Q113" s="820" t="s">
        <v>1140</v>
      </c>
      <c r="R113" s="820" t="s">
        <v>1210</v>
      </c>
      <c r="S113" s="851">
        <v>45122</v>
      </c>
      <c r="T113" s="851">
        <v>45155</v>
      </c>
      <c r="U113" s="820" t="s">
        <v>1222</v>
      </c>
      <c r="V113" s="820" t="s">
        <v>1224</v>
      </c>
    </row>
    <row r="114" spans="1:24" s="3" customFormat="1" ht="12.75" x14ac:dyDescent="0.2">
      <c r="A114" s="825"/>
      <c r="B114" s="825"/>
      <c r="C114" s="825" t="s">
        <v>121</v>
      </c>
      <c r="D114" s="825" t="s">
        <v>121</v>
      </c>
      <c r="E114" s="826"/>
      <c r="F114" s="827"/>
      <c r="G114" s="825"/>
      <c r="H114" s="825"/>
      <c r="I114" s="825"/>
      <c r="J114" s="825"/>
      <c r="K114" s="825"/>
      <c r="L114" s="829">
        <v>0.5</v>
      </c>
      <c r="M114" s="829">
        <v>0.5</v>
      </c>
      <c r="N114" s="829">
        <v>0.5</v>
      </c>
      <c r="O114" s="828">
        <v>1</v>
      </c>
      <c r="P114" s="828">
        <v>1</v>
      </c>
      <c r="Q114" s="828">
        <v>1</v>
      </c>
      <c r="R114" s="828">
        <v>1</v>
      </c>
      <c r="S114" s="829">
        <v>0.5</v>
      </c>
      <c r="T114" s="829">
        <v>0.5</v>
      </c>
      <c r="U114" s="828">
        <v>1</v>
      </c>
      <c r="V114" s="828">
        <v>1</v>
      </c>
    </row>
    <row r="115" spans="1:24" s="3" customFormat="1" ht="12.75" x14ac:dyDescent="0.2">
      <c r="A115" s="943" t="s">
        <v>891</v>
      </c>
      <c r="B115" s="943"/>
      <c r="C115" s="943"/>
      <c r="D115" s="943"/>
      <c r="E115" s="943"/>
      <c r="F115" s="611"/>
      <c r="G115" s="33"/>
      <c r="H115" s="33"/>
      <c r="I115" s="33"/>
      <c r="J115" s="33"/>
      <c r="K115" s="33"/>
      <c r="L115" s="25">
        <v>4</v>
      </c>
      <c r="M115" s="25">
        <v>3</v>
      </c>
      <c r="N115" s="25">
        <v>1</v>
      </c>
      <c r="O115" s="25">
        <v>5</v>
      </c>
      <c r="P115" s="25">
        <v>2</v>
      </c>
      <c r="Q115" s="25"/>
      <c r="R115" s="25" t="s">
        <v>1316</v>
      </c>
      <c r="S115" s="25" t="s">
        <v>1316</v>
      </c>
      <c r="T115" s="25" t="s">
        <v>1316</v>
      </c>
      <c r="U115" s="25" t="s">
        <v>1316</v>
      </c>
      <c r="V115" s="609">
        <v>8</v>
      </c>
      <c r="X115" s="3" t="s">
        <v>121</v>
      </c>
    </row>
    <row r="116" spans="1:24" s="29" customFormat="1" x14ac:dyDescent="0.25">
      <c r="A116" s="70">
        <v>1</v>
      </c>
      <c r="B116" s="917" t="s">
        <v>61</v>
      </c>
      <c r="C116" s="375" t="s">
        <v>326</v>
      </c>
      <c r="D116" s="451" t="s">
        <v>1189</v>
      </c>
      <c r="E116" s="114">
        <v>47935353</v>
      </c>
      <c r="F116" s="115">
        <v>39155</v>
      </c>
      <c r="G116" s="610" t="s">
        <v>818</v>
      </c>
      <c r="H116" s="226">
        <v>1745</v>
      </c>
      <c r="I116" s="255">
        <v>965</v>
      </c>
      <c r="J116" s="255">
        <v>780</v>
      </c>
      <c r="K116" s="163">
        <v>1745</v>
      </c>
      <c r="L116" s="559">
        <v>255</v>
      </c>
      <c r="M116" s="559">
        <v>355</v>
      </c>
      <c r="N116" s="559">
        <v>355</v>
      </c>
      <c r="O116" s="344" t="s">
        <v>245</v>
      </c>
      <c r="P116" s="341" t="s">
        <v>1226</v>
      </c>
      <c r="Q116" s="341" t="s">
        <v>1226</v>
      </c>
      <c r="R116" s="341" t="s">
        <v>245</v>
      </c>
      <c r="S116" s="341" t="s">
        <v>245</v>
      </c>
      <c r="T116" s="341" t="s">
        <v>245</v>
      </c>
      <c r="U116" s="341" t="s">
        <v>245</v>
      </c>
      <c r="V116" s="537">
        <v>780</v>
      </c>
    </row>
    <row r="117" spans="1:24" s="29" customFormat="1" x14ac:dyDescent="0.25">
      <c r="A117" s="70">
        <v>2</v>
      </c>
      <c r="B117" s="917" t="s">
        <v>60</v>
      </c>
      <c r="C117" s="56" t="s">
        <v>429</v>
      </c>
      <c r="D117" s="187" t="s">
        <v>428</v>
      </c>
      <c r="E117" s="345">
        <v>48501493</v>
      </c>
      <c r="F117" s="347">
        <v>39518</v>
      </c>
      <c r="G117" s="610" t="s">
        <v>818</v>
      </c>
      <c r="H117" s="226">
        <v>1270</v>
      </c>
      <c r="I117" s="255">
        <v>0</v>
      </c>
      <c r="J117" s="255">
        <v>1270</v>
      </c>
      <c r="K117" s="163">
        <v>1270</v>
      </c>
      <c r="L117" s="341" t="s">
        <v>245</v>
      </c>
      <c r="M117" s="341" t="s">
        <v>245</v>
      </c>
      <c r="N117" s="341" t="s">
        <v>245</v>
      </c>
      <c r="O117" s="528">
        <v>710</v>
      </c>
      <c r="P117" s="341" t="s">
        <v>1226</v>
      </c>
      <c r="Q117" s="341" t="s">
        <v>1226</v>
      </c>
      <c r="R117" s="341" t="s">
        <v>245</v>
      </c>
      <c r="S117" s="341" t="s">
        <v>245</v>
      </c>
      <c r="T117" s="341" t="s">
        <v>245</v>
      </c>
      <c r="U117" s="341" t="s">
        <v>245</v>
      </c>
      <c r="V117" s="537">
        <v>560</v>
      </c>
    </row>
    <row r="118" spans="1:24" s="29" customFormat="1" x14ac:dyDescent="0.25">
      <c r="A118" s="70">
        <v>3</v>
      </c>
      <c r="B118" s="917" t="s">
        <v>67</v>
      </c>
      <c r="C118" s="157" t="s">
        <v>538</v>
      </c>
      <c r="D118" s="468" t="s">
        <v>956</v>
      </c>
      <c r="E118" s="345">
        <v>49215281</v>
      </c>
      <c r="F118" s="347">
        <v>39889</v>
      </c>
      <c r="G118" s="610" t="s">
        <v>818</v>
      </c>
      <c r="H118" s="226">
        <v>1010</v>
      </c>
      <c r="I118" s="255">
        <v>0</v>
      </c>
      <c r="J118" s="255">
        <v>1010</v>
      </c>
      <c r="K118" s="163">
        <v>1570</v>
      </c>
      <c r="L118" s="341" t="s">
        <v>245</v>
      </c>
      <c r="M118" s="341" t="s">
        <v>245</v>
      </c>
      <c r="N118" s="341" t="s">
        <v>245</v>
      </c>
      <c r="O118" s="528">
        <v>1010</v>
      </c>
      <c r="P118" s="341" t="s">
        <v>1226</v>
      </c>
      <c r="Q118" s="341" t="s">
        <v>1226</v>
      </c>
      <c r="R118" s="341" t="s">
        <v>245</v>
      </c>
      <c r="S118" s="341" t="s">
        <v>245</v>
      </c>
      <c r="T118" s="341" t="s">
        <v>245</v>
      </c>
      <c r="U118" s="341" t="s">
        <v>245</v>
      </c>
      <c r="V118" s="537">
        <v>560</v>
      </c>
    </row>
    <row r="119" spans="1:24" s="29" customFormat="1" x14ac:dyDescent="0.25">
      <c r="A119" s="70">
        <v>4</v>
      </c>
      <c r="B119" s="917" t="s">
        <v>273</v>
      </c>
      <c r="C119" s="56" t="s">
        <v>786</v>
      </c>
      <c r="D119" s="187" t="s">
        <v>98</v>
      </c>
      <c r="E119" s="73">
        <v>47787708</v>
      </c>
      <c r="F119" s="115">
        <v>39418</v>
      </c>
      <c r="G119" s="211" t="s">
        <v>818</v>
      </c>
      <c r="H119" s="227">
        <v>919</v>
      </c>
      <c r="I119" s="254">
        <v>3</v>
      </c>
      <c r="J119" s="254">
        <v>916</v>
      </c>
      <c r="K119" s="163">
        <v>919</v>
      </c>
      <c r="L119" s="341" t="s">
        <v>245</v>
      </c>
      <c r="M119" s="569" t="s">
        <v>1394</v>
      </c>
      <c r="N119" s="341" t="s">
        <v>245</v>
      </c>
      <c r="O119" s="528">
        <v>510</v>
      </c>
      <c r="P119" s="341" t="s">
        <v>1226</v>
      </c>
      <c r="Q119" s="341" t="s">
        <v>1226</v>
      </c>
      <c r="R119" s="341" t="s">
        <v>245</v>
      </c>
      <c r="S119" s="341" t="s">
        <v>245</v>
      </c>
      <c r="T119" s="341" t="s">
        <v>245</v>
      </c>
      <c r="U119" s="341" t="s">
        <v>245</v>
      </c>
      <c r="V119" s="537">
        <v>406</v>
      </c>
    </row>
    <row r="120" spans="1:24" s="29" customFormat="1" x14ac:dyDescent="0.25">
      <c r="A120" s="70">
        <v>5</v>
      </c>
      <c r="B120" s="917" t="s">
        <v>80</v>
      </c>
      <c r="C120" s="56" t="s">
        <v>9</v>
      </c>
      <c r="D120" s="187" t="s">
        <v>1001</v>
      </c>
      <c r="E120" s="107">
        <v>48335242</v>
      </c>
      <c r="F120" s="97">
        <v>39631</v>
      </c>
      <c r="G120" s="610" t="s">
        <v>818</v>
      </c>
      <c r="H120" s="226">
        <v>510</v>
      </c>
      <c r="I120" s="255">
        <v>0</v>
      </c>
      <c r="J120" s="255">
        <v>510</v>
      </c>
      <c r="K120" s="163">
        <v>510</v>
      </c>
      <c r="L120" s="341" t="s">
        <v>245</v>
      </c>
      <c r="M120" s="341" t="s">
        <v>245</v>
      </c>
      <c r="N120" s="341" t="s">
        <v>245</v>
      </c>
      <c r="O120" s="537">
        <v>510</v>
      </c>
      <c r="P120" s="341" t="s">
        <v>1226</v>
      </c>
      <c r="Q120" s="341" t="s">
        <v>1226</v>
      </c>
      <c r="R120" s="341" t="s">
        <v>245</v>
      </c>
      <c r="S120" s="341" t="s">
        <v>245</v>
      </c>
      <c r="T120" s="341" t="s">
        <v>245</v>
      </c>
      <c r="U120" s="341" t="s">
        <v>245</v>
      </c>
      <c r="V120" s="341" t="s">
        <v>245</v>
      </c>
    </row>
    <row r="121" spans="1:24" s="29" customFormat="1" x14ac:dyDescent="0.25">
      <c r="A121" s="70">
        <v>6</v>
      </c>
      <c r="B121" s="917" t="s">
        <v>61</v>
      </c>
      <c r="C121" s="56" t="s">
        <v>326</v>
      </c>
      <c r="D121" s="72" t="s">
        <v>1189</v>
      </c>
      <c r="E121" s="644">
        <v>47935353</v>
      </c>
      <c r="F121" s="645" t="s">
        <v>1590</v>
      </c>
      <c r="G121" s="669" t="s">
        <v>818</v>
      </c>
      <c r="H121" s="226">
        <v>504</v>
      </c>
      <c r="I121" s="230">
        <v>0</v>
      </c>
      <c r="J121" s="230">
        <v>504</v>
      </c>
      <c r="K121" s="48">
        <v>504</v>
      </c>
      <c r="L121" s="672" t="s">
        <v>245</v>
      </c>
      <c r="M121" s="341" t="s">
        <v>245</v>
      </c>
      <c r="N121" s="341" t="s">
        <v>245</v>
      </c>
      <c r="O121" s="341" t="s">
        <v>245</v>
      </c>
      <c r="P121" s="528">
        <v>504</v>
      </c>
      <c r="Q121" s="341" t="s">
        <v>1226</v>
      </c>
      <c r="R121" s="341" t="s">
        <v>245</v>
      </c>
      <c r="S121" s="341" t="s">
        <v>245</v>
      </c>
      <c r="T121" s="341" t="s">
        <v>245</v>
      </c>
      <c r="U121" s="341" t="s">
        <v>245</v>
      </c>
      <c r="V121" s="341" t="s">
        <v>245</v>
      </c>
    </row>
    <row r="122" spans="1:24" s="29" customFormat="1" x14ac:dyDescent="0.25">
      <c r="A122" s="70">
        <v>7</v>
      </c>
      <c r="B122" s="917" t="s">
        <v>39</v>
      </c>
      <c r="C122" s="56" t="s">
        <v>55</v>
      </c>
      <c r="D122" s="187" t="s">
        <v>327</v>
      </c>
      <c r="E122" s="114">
        <v>47729461</v>
      </c>
      <c r="F122" s="74">
        <v>39128</v>
      </c>
      <c r="G122" s="211" t="s">
        <v>818</v>
      </c>
      <c r="H122" s="227">
        <v>360</v>
      </c>
      <c r="I122" s="254">
        <v>360</v>
      </c>
      <c r="J122" s="254">
        <v>0</v>
      </c>
      <c r="K122" s="163">
        <v>360</v>
      </c>
      <c r="L122" s="559">
        <v>355</v>
      </c>
      <c r="M122" s="341" t="s">
        <v>245</v>
      </c>
      <c r="N122" s="569" t="s">
        <v>898</v>
      </c>
      <c r="O122" s="344" t="s">
        <v>245</v>
      </c>
      <c r="P122" s="341" t="s">
        <v>1226</v>
      </c>
      <c r="Q122" s="341" t="s">
        <v>1226</v>
      </c>
      <c r="R122" s="341" t="s">
        <v>245</v>
      </c>
      <c r="S122" s="341" t="s">
        <v>245</v>
      </c>
      <c r="T122" s="341" t="s">
        <v>245</v>
      </c>
      <c r="U122" s="341" t="s">
        <v>245</v>
      </c>
      <c r="V122" s="341" t="s">
        <v>245</v>
      </c>
    </row>
    <row r="123" spans="1:24" s="29" customFormat="1" x14ac:dyDescent="0.25">
      <c r="A123" s="70">
        <v>8</v>
      </c>
      <c r="B123" s="917" t="s">
        <v>11</v>
      </c>
      <c r="C123" s="56" t="s">
        <v>318</v>
      </c>
      <c r="D123" s="187" t="s">
        <v>274</v>
      </c>
      <c r="E123" s="345">
        <v>49041955</v>
      </c>
      <c r="F123" s="347">
        <v>40091</v>
      </c>
      <c r="G123" s="668" t="s">
        <v>818</v>
      </c>
      <c r="H123" s="226">
        <v>10</v>
      </c>
      <c r="I123" s="255">
        <v>0</v>
      </c>
      <c r="J123" s="255">
        <v>10</v>
      </c>
      <c r="K123" s="163">
        <v>10</v>
      </c>
      <c r="L123" s="341" t="s">
        <v>245</v>
      </c>
      <c r="M123" s="341" t="s">
        <v>245</v>
      </c>
      <c r="N123" s="341" t="s">
        <v>245</v>
      </c>
      <c r="O123" s="529" t="s">
        <v>1375</v>
      </c>
      <c r="P123" s="341" t="s">
        <v>1226</v>
      </c>
      <c r="Q123" s="341" t="s">
        <v>1226</v>
      </c>
      <c r="R123" s="341" t="s">
        <v>245</v>
      </c>
      <c r="S123" s="341" t="s">
        <v>245</v>
      </c>
      <c r="T123" s="341" t="s">
        <v>245</v>
      </c>
      <c r="U123" s="341" t="s">
        <v>245</v>
      </c>
      <c r="V123" s="341" t="s">
        <v>245</v>
      </c>
    </row>
    <row r="124" spans="1:24" s="29" customFormat="1" x14ac:dyDescent="0.25">
      <c r="A124" s="70">
        <v>9</v>
      </c>
      <c r="B124" s="917" t="s">
        <v>73</v>
      </c>
      <c r="C124" s="56" t="s">
        <v>240</v>
      </c>
      <c r="D124" s="72" t="s">
        <v>406</v>
      </c>
      <c r="E124" s="644">
        <v>49197066</v>
      </c>
      <c r="F124" s="645" t="s">
        <v>1589</v>
      </c>
      <c r="G124" s="669" t="s">
        <v>818</v>
      </c>
      <c r="H124" s="226">
        <v>4</v>
      </c>
      <c r="I124" s="230">
        <v>0</v>
      </c>
      <c r="J124" s="230">
        <v>4</v>
      </c>
      <c r="K124" s="48">
        <v>4</v>
      </c>
      <c r="L124" s="672" t="s">
        <v>245</v>
      </c>
      <c r="M124" s="341" t="s">
        <v>245</v>
      </c>
      <c r="N124" s="341" t="s">
        <v>245</v>
      </c>
      <c r="O124" s="341" t="s">
        <v>245</v>
      </c>
      <c r="P124" s="528" t="s">
        <v>1516</v>
      </c>
      <c r="Q124" s="341" t="s">
        <v>1226</v>
      </c>
      <c r="R124" s="341" t="s">
        <v>245</v>
      </c>
      <c r="S124" s="341" t="s">
        <v>245</v>
      </c>
      <c r="T124" s="341" t="s">
        <v>245</v>
      </c>
      <c r="U124" s="341" t="s">
        <v>245</v>
      </c>
      <c r="V124" s="341" t="s">
        <v>245</v>
      </c>
    </row>
    <row r="125" spans="1:24" x14ac:dyDescent="0.25">
      <c r="A125" s="487"/>
      <c r="B125" s="19"/>
      <c r="C125" s="453"/>
      <c r="D125" s="19"/>
      <c r="E125" s="22"/>
      <c r="F125" s="26"/>
      <c r="G125" s="19"/>
      <c r="H125" s="19"/>
      <c r="I125" s="19"/>
      <c r="J125" s="19"/>
      <c r="K125" s="19"/>
      <c r="L125" s="19"/>
      <c r="M125" s="19"/>
      <c r="N125" s="19"/>
      <c r="O125" s="372"/>
      <c r="P125" s="372"/>
      <c r="Q125" s="372"/>
      <c r="R125" s="481"/>
      <c r="S125" s="481"/>
      <c r="T125" s="481"/>
      <c r="U125" s="481"/>
      <c r="V125" s="481"/>
    </row>
  </sheetData>
  <sortState ref="B116:V124">
    <sortCondition descending="1" ref="H116:H124"/>
    <sortCondition ref="C116:C124"/>
    <sortCondition ref="D116:D124"/>
  </sortState>
  <mergeCells count="9">
    <mergeCell ref="A1:V1"/>
    <mergeCell ref="A2:V2"/>
    <mergeCell ref="A115:E115"/>
    <mergeCell ref="A8:E8"/>
    <mergeCell ref="A20:E20"/>
    <mergeCell ref="A56:E56"/>
    <mergeCell ref="A83:E83"/>
    <mergeCell ref="A103:E103"/>
    <mergeCell ref="B34:F34"/>
  </mergeCells>
  <pageMargins left="0.25" right="0.25" top="0.75" bottom="0.75" header="0.3" footer="0.3"/>
  <pageSetup paperSize="345" scale="85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D204"/>
  <sheetViews>
    <sheetView topLeftCell="A167" zoomScaleNormal="100" workbookViewId="0">
      <selection activeCell="O161" sqref="O161"/>
    </sheetView>
  </sheetViews>
  <sheetFormatPr baseColWidth="10" defaultColWidth="8.140625" defaultRowHeight="12.75" x14ac:dyDescent="0.2"/>
  <cols>
    <col min="1" max="1" width="14.28515625" style="50" bestFit="1" customWidth="1"/>
    <col min="2" max="2" width="5.140625" style="50" bestFit="1" customWidth="1"/>
    <col min="3" max="3" width="15" style="17" bestFit="1" customWidth="1"/>
    <col min="4" max="4" width="12.42578125" style="50" bestFit="1" customWidth="1"/>
    <col min="5" max="5" width="10.85546875" style="6" bestFit="1" customWidth="1"/>
    <col min="6" max="6" width="11.5703125" style="9" bestFit="1" customWidth="1"/>
    <col min="7" max="7" width="5.140625" style="9" bestFit="1" customWidth="1"/>
    <col min="8" max="10" width="7.42578125" style="9" bestFit="1" customWidth="1"/>
    <col min="11" max="11" width="5.140625" style="50" bestFit="1" customWidth="1"/>
    <col min="12" max="13" width="7.85546875" style="50" bestFit="1" customWidth="1"/>
    <col min="14" max="14" width="6.85546875" style="50" bestFit="1" customWidth="1"/>
    <col min="15" max="16" width="7.5703125" style="50" bestFit="1" customWidth="1"/>
    <col min="17" max="17" width="5.140625" style="3" bestFit="1" customWidth="1"/>
    <col min="18" max="18" width="5.140625" style="40" bestFit="1" customWidth="1"/>
    <col min="19" max="21" width="5.140625" style="3" bestFit="1" customWidth="1"/>
    <col min="22" max="16384" width="8.140625" style="3"/>
  </cols>
  <sheetData>
    <row r="1" spans="1:45" s="273" customFormat="1" ht="14.45" customHeight="1" x14ac:dyDescent="0.3">
      <c r="A1" s="955" t="s">
        <v>179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</row>
    <row r="2" spans="1:45" s="274" customFormat="1" ht="15" x14ac:dyDescent="0.25">
      <c r="A2" s="956" t="s">
        <v>1728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956"/>
      <c r="S2" s="956"/>
      <c r="T2" s="956"/>
      <c r="U2" s="956"/>
    </row>
    <row r="3" spans="1:45" s="24" customFormat="1" x14ac:dyDescent="0.2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2"/>
      <c r="T3" s="619"/>
      <c r="U3" s="2"/>
    </row>
    <row r="4" spans="1:45" s="39" customFormat="1" ht="77.25" customHeight="1" x14ac:dyDescent="0.2">
      <c r="A4" s="886" t="s">
        <v>1302</v>
      </c>
      <c r="B4" s="869" t="s">
        <v>0</v>
      </c>
      <c r="C4" s="869" t="s">
        <v>1</v>
      </c>
      <c r="D4" s="869" t="s">
        <v>2</v>
      </c>
      <c r="E4" s="870" t="s">
        <v>805</v>
      </c>
      <c r="F4" s="871" t="s">
        <v>123</v>
      </c>
      <c r="G4" s="869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07" t="s">
        <v>1142</v>
      </c>
      <c r="N4" s="806" t="s">
        <v>126</v>
      </c>
      <c r="O4" s="807" t="s">
        <v>125</v>
      </c>
      <c r="P4" s="806" t="s">
        <v>1139</v>
      </c>
      <c r="Q4" s="807" t="s">
        <v>126</v>
      </c>
      <c r="R4" s="806" t="s">
        <v>1218</v>
      </c>
      <c r="S4" s="807" t="s">
        <v>1219</v>
      </c>
      <c r="T4" s="806" t="s">
        <v>1219</v>
      </c>
      <c r="U4" s="872" t="s">
        <v>1218</v>
      </c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275"/>
      <c r="AQ4" s="275"/>
      <c r="AR4" s="275"/>
      <c r="AS4" s="275"/>
    </row>
    <row r="5" spans="1:45" ht="94.5" customHeight="1" x14ac:dyDescent="0.2">
      <c r="A5" s="873" t="s">
        <v>124</v>
      </c>
      <c r="B5" s="874"/>
      <c r="C5" s="875"/>
      <c r="D5" s="876" t="s">
        <v>831</v>
      </c>
      <c r="E5" s="812"/>
      <c r="F5" s="813"/>
      <c r="G5" s="874"/>
      <c r="H5" s="814" t="s">
        <v>1185</v>
      </c>
      <c r="I5" s="814" t="s">
        <v>1181</v>
      </c>
      <c r="J5" s="814" t="s">
        <v>1181</v>
      </c>
      <c r="K5" s="814" t="s">
        <v>1192</v>
      </c>
      <c r="L5" s="806" t="s">
        <v>127</v>
      </c>
      <c r="M5" s="872" t="s">
        <v>924</v>
      </c>
      <c r="N5" s="806" t="s">
        <v>128</v>
      </c>
      <c r="O5" s="807" t="s">
        <v>892</v>
      </c>
      <c r="P5" s="806" t="s">
        <v>1141</v>
      </c>
      <c r="Q5" s="807" t="s">
        <v>1779</v>
      </c>
      <c r="R5" s="806" t="s">
        <v>1209</v>
      </c>
      <c r="S5" s="807" t="s">
        <v>1220</v>
      </c>
      <c r="T5" s="806" t="s">
        <v>1198</v>
      </c>
      <c r="U5" s="807" t="s">
        <v>1209</v>
      </c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</row>
    <row r="6" spans="1:45" s="276" customFormat="1" ht="60" customHeight="1" x14ac:dyDescent="0.25">
      <c r="A6" s="876"/>
      <c r="B6" s="876"/>
      <c r="C6" s="877" t="s">
        <v>121</v>
      </c>
      <c r="D6" s="876" t="s">
        <v>121</v>
      </c>
      <c r="E6" s="878"/>
      <c r="F6" s="879"/>
      <c r="G6" s="876"/>
      <c r="H6" s="879"/>
      <c r="I6" s="879"/>
      <c r="J6" s="879"/>
      <c r="K6" s="879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1140</v>
      </c>
      <c r="Q6" s="820" t="s">
        <v>1210</v>
      </c>
      <c r="R6" s="850">
        <v>45153</v>
      </c>
      <c r="S6" s="850">
        <v>45184</v>
      </c>
      <c r="T6" s="880">
        <v>45408</v>
      </c>
      <c r="U6" s="881">
        <v>45550</v>
      </c>
    </row>
    <row r="7" spans="1:45" s="39" customFormat="1" x14ac:dyDescent="0.2">
      <c r="A7" s="882"/>
      <c r="B7" s="882"/>
      <c r="C7" s="883" t="s">
        <v>121</v>
      </c>
      <c r="D7" s="882" t="s">
        <v>121</v>
      </c>
      <c r="E7" s="884"/>
      <c r="F7" s="885"/>
      <c r="G7" s="882"/>
      <c r="H7" s="885"/>
      <c r="I7" s="885"/>
      <c r="J7" s="885"/>
      <c r="K7" s="88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9">
        <v>0.5</v>
      </c>
      <c r="S7" s="829">
        <v>0.5</v>
      </c>
      <c r="T7" s="828">
        <v>1</v>
      </c>
      <c r="U7" s="828">
        <v>1</v>
      </c>
    </row>
    <row r="8" spans="1:45" x14ac:dyDescent="0.2">
      <c r="A8" s="957" t="s">
        <v>891</v>
      </c>
      <c r="B8" s="957"/>
      <c r="C8" s="957"/>
      <c r="D8" s="957"/>
      <c r="E8" s="957"/>
      <c r="F8" s="611"/>
      <c r="G8" s="490"/>
      <c r="H8" s="611"/>
      <c r="I8" s="611"/>
      <c r="J8" s="611"/>
      <c r="K8" s="611"/>
      <c r="L8" s="25">
        <v>0</v>
      </c>
      <c r="M8" s="25">
        <v>0</v>
      </c>
      <c r="N8" s="25">
        <v>0</v>
      </c>
      <c r="O8" s="25">
        <v>3</v>
      </c>
      <c r="P8" s="25" t="s">
        <v>1316</v>
      </c>
      <c r="Q8" s="491"/>
      <c r="R8" s="25" t="s">
        <v>1316</v>
      </c>
      <c r="S8" s="25" t="s">
        <v>1316</v>
      </c>
      <c r="T8" s="25" t="s">
        <v>1316</v>
      </c>
      <c r="U8" s="25" t="s">
        <v>1316</v>
      </c>
    </row>
    <row r="9" spans="1:45" s="287" customFormat="1" ht="15" x14ac:dyDescent="0.25">
      <c r="A9" s="285">
        <v>1</v>
      </c>
      <c r="B9" s="929" t="s">
        <v>73</v>
      </c>
      <c r="C9" s="492" t="s">
        <v>459</v>
      </c>
      <c r="D9" s="493" t="s">
        <v>444</v>
      </c>
      <c r="E9" s="128">
        <v>45767979</v>
      </c>
      <c r="F9" s="193">
        <v>38103</v>
      </c>
      <c r="G9" s="610" t="s">
        <v>832</v>
      </c>
      <c r="H9" s="241">
        <v>1010</v>
      </c>
      <c r="I9" s="285">
        <v>0</v>
      </c>
      <c r="J9" s="285">
        <v>1010</v>
      </c>
      <c r="K9" s="286">
        <v>1010</v>
      </c>
      <c r="L9" s="284" t="s">
        <v>245</v>
      </c>
      <c r="M9" s="284" t="s">
        <v>245</v>
      </c>
      <c r="N9" s="284" t="s">
        <v>245</v>
      </c>
      <c r="O9" s="548">
        <v>1010</v>
      </c>
      <c r="P9" s="494" t="s">
        <v>245</v>
      </c>
      <c r="Q9" s="494" t="s">
        <v>1226</v>
      </c>
      <c r="R9" s="494" t="s">
        <v>245</v>
      </c>
      <c r="S9" s="494" t="s">
        <v>245</v>
      </c>
      <c r="T9" s="494" t="s">
        <v>245</v>
      </c>
      <c r="U9" s="494" t="s">
        <v>245</v>
      </c>
    </row>
    <row r="10" spans="1:45" s="287" customFormat="1" ht="15" x14ac:dyDescent="0.25">
      <c r="A10" s="285">
        <v>2</v>
      </c>
      <c r="B10" s="929" t="s">
        <v>11</v>
      </c>
      <c r="C10" s="378" t="s">
        <v>83</v>
      </c>
      <c r="D10" s="377" t="s">
        <v>1329</v>
      </c>
      <c r="E10" s="128">
        <v>47103551</v>
      </c>
      <c r="F10" s="193">
        <v>38758</v>
      </c>
      <c r="G10" s="610" t="s">
        <v>1052</v>
      </c>
      <c r="H10" s="241">
        <v>710</v>
      </c>
      <c r="I10" s="285">
        <v>0</v>
      </c>
      <c r="J10" s="285">
        <v>710</v>
      </c>
      <c r="K10" s="286">
        <v>710</v>
      </c>
      <c r="L10" s="284" t="s">
        <v>245</v>
      </c>
      <c r="M10" s="284" t="s">
        <v>245</v>
      </c>
      <c r="N10" s="284" t="s">
        <v>245</v>
      </c>
      <c r="O10" s="548">
        <v>710</v>
      </c>
      <c r="P10" s="494" t="s">
        <v>245</v>
      </c>
      <c r="Q10" s="494" t="s">
        <v>1226</v>
      </c>
      <c r="R10" s="494" t="s">
        <v>245</v>
      </c>
      <c r="S10" s="494" t="s">
        <v>245</v>
      </c>
      <c r="T10" s="494" t="s">
        <v>245</v>
      </c>
      <c r="U10" s="494" t="s">
        <v>245</v>
      </c>
    </row>
    <row r="11" spans="1:45" s="287" customFormat="1" ht="12.95" customHeight="1" x14ac:dyDescent="0.25">
      <c r="A11" s="285">
        <v>3</v>
      </c>
      <c r="B11" s="929" t="s">
        <v>8</v>
      </c>
      <c r="C11" s="378" t="s">
        <v>1330</v>
      </c>
      <c r="D11" s="377" t="s">
        <v>12</v>
      </c>
      <c r="E11" s="128">
        <v>46865876</v>
      </c>
      <c r="F11" s="193">
        <v>38815</v>
      </c>
      <c r="G11" s="610" t="s">
        <v>832</v>
      </c>
      <c r="H11" s="241">
        <v>10</v>
      </c>
      <c r="I11" s="285">
        <v>0</v>
      </c>
      <c r="J11" s="285">
        <v>10</v>
      </c>
      <c r="K11" s="286">
        <v>10</v>
      </c>
      <c r="L11" s="284" t="s">
        <v>245</v>
      </c>
      <c r="M11" s="284" t="s">
        <v>245</v>
      </c>
      <c r="N11" s="284" t="s">
        <v>245</v>
      </c>
      <c r="O11" s="549" t="s">
        <v>652</v>
      </c>
      <c r="P11" s="494" t="s">
        <v>245</v>
      </c>
      <c r="Q11" s="494" t="s">
        <v>1226</v>
      </c>
      <c r="R11" s="494" t="s">
        <v>245</v>
      </c>
      <c r="S11" s="494" t="s">
        <v>245</v>
      </c>
      <c r="T11" s="494" t="s">
        <v>245</v>
      </c>
      <c r="U11" s="494" t="s">
        <v>245</v>
      </c>
    </row>
    <row r="12" spans="1:45" ht="13.5" customHeight="1" x14ac:dyDescent="0.2">
      <c r="A12" s="19"/>
      <c r="B12" s="19"/>
      <c r="C12" s="19"/>
      <c r="D12" s="19"/>
      <c r="E12" s="2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372"/>
      <c r="T12" s="372"/>
      <c r="U12" s="372"/>
    </row>
    <row r="13" spans="1:45" s="39" customFormat="1" ht="69.75" customHeight="1" x14ac:dyDescent="0.2">
      <c r="A13" s="886" t="s">
        <v>1211</v>
      </c>
      <c r="B13" s="869" t="s">
        <v>0</v>
      </c>
      <c r="C13" s="869" t="s">
        <v>1</v>
      </c>
      <c r="D13" s="869" t="s">
        <v>2</v>
      </c>
      <c r="E13" s="870" t="s">
        <v>805</v>
      </c>
      <c r="F13" s="871" t="s">
        <v>123</v>
      </c>
      <c r="G13" s="869" t="s">
        <v>808</v>
      </c>
      <c r="H13" s="805" t="s">
        <v>1184</v>
      </c>
      <c r="I13" s="805" t="s">
        <v>1182</v>
      </c>
      <c r="J13" s="805" t="s">
        <v>1183</v>
      </c>
      <c r="K13" s="805" t="s">
        <v>1196</v>
      </c>
      <c r="L13" s="806" t="s">
        <v>125</v>
      </c>
      <c r="M13" s="807" t="s">
        <v>1142</v>
      </c>
      <c r="N13" s="806" t="s">
        <v>126</v>
      </c>
      <c r="O13" s="807" t="s">
        <v>125</v>
      </c>
      <c r="P13" s="806" t="s">
        <v>1139</v>
      </c>
      <c r="Q13" s="807" t="s">
        <v>126</v>
      </c>
      <c r="R13" s="806" t="s">
        <v>1218</v>
      </c>
      <c r="S13" s="807" t="s">
        <v>1219</v>
      </c>
      <c r="T13" s="806" t="s">
        <v>1219</v>
      </c>
      <c r="U13" s="872" t="s">
        <v>1218</v>
      </c>
    </row>
    <row r="14" spans="1:45" ht="94.5" customHeight="1" x14ac:dyDescent="0.2">
      <c r="A14" s="873" t="s">
        <v>124</v>
      </c>
      <c r="B14" s="874"/>
      <c r="C14" s="875"/>
      <c r="D14" s="876" t="s">
        <v>831</v>
      </c>
      <c r="E14" s="812"/>
      <c r="F14" s="813"/>
      <c r="G14" s="874"/>
      <c r="H14" s="814" t="s">
        <v>1185</v>
      </c>
      <c r="I14" s="814" t="s">
        <v>1181</v>
      </c>
      <c r="J14" s="814" t="s">
        <v>1181</v>
      </c>
      <c r="K14" s="814" t="s">
        <v>1192</v>
      </c>
      <c r="L14" s="806" t="s">
        <v>127</v>
      </c>
      <c r="M14" s="872" t="s">
        <v>924</v>
      </c>
      <c r="N14" s="806" t="s">
        <v>128</v>
      </c>
      <c r="O14" s="807" t="s">
        <v>892</v>
      </c>
      <c r="P14" s="806" t="s">
        <v>1141</v>
      </c>
      <c r="Q14" s="807" t="s">
        <v>1779</v>
      </c>
      <c r="R14" s="806" t="s">
        <v>1209</v>
      </c>
      <c r="S14" s="807" t="s">
        <v>1220</v>
      </c>
      <c r="T14" s="806" t="s">
        <v>1198</v>
      </c>
      <c r="U14" s="807" t="s">
        <v>1209</v>
      </c>
    </row>
    <row r="15" spans="1:45" s="276" customFormat="1" ht="60" customHeight="1" x14ac:dyDescent="0.25">
      <c r="A15" s="876"/>
      <c r="B15" s="876"/>
      <c r="C15" s="877" t="s">
        <v>121</v>
      </c>
      <c r="D15" s="876" t="s">
        <v>121</v>
      </c>
      <c r="E15" s="878"/>
      <c r="F15" s="879"/>
      <c r="G15" s="876"/>
      <c r="H15" s="879"/>
      <c r="I15" s="879"/>
      <c r="J15" s="879"/>
      <c r="K15" s="879"/>
      <c r="L15" s="818" t="s">
        <v>122</v>
      </c>
      <c r="M15" s="850">
        <v>45148</v>
      </c>
      <c r="N15" s="818" t="s">
        <v>129</v>
      </c>
      <c r="O15" s="820" t="s">
        <v>897</v>
      </c>
      <c r="P15" s="820" t="s">
        <v>1140</v>
      </c>
      <c r="Q15" s="820" t="s">
        <v>1210</v>
      </c>
      <c r="R15" s="850">
        <v>45153</v>
      </c>
      <c r="S15" s="850">
        <v>45184</v>
      </c>
      <c r="T15" s="880">
        <v>45408</v>
      </c>
      <c r="U15" s="881">
        <v>45550</v>
      </c>
    </row>
    <row r="16" spans="1:45" s="65" customFormat="1" x14ac:dyDescent="0.2">
      <c r="A16" s="882"/>
      <c r="B16" s="882"/>
      <c r="C16" s="883" t="s">
        <v>121</v>
      </c>
      <c r="D16" s="882" t="s">
        <v>121</v>
      </c>
      <c r="E16" s="884"/>
      <c r="F16" s="885"/>
      <c r="G16" s="882"/>
      <c r="H16" s="885"/>
      <c r="I16" s="885"/>
      <c r="J16" s="885"/>
      <c r="K16" s="885"/>
      <c r="L16" s="829">
        <v>0.5</v>
      </c>
      <c r="M16" s="829">
        <v>0.5</v>
      </c>
      <c r="N16" s="829">
        <v>0.5</v>
      </c>
      <c r="O16" s="828">
        <v>1</v>
      </c>
      <c r="P16" s="828">
        <v>1</v>
      </c>
      <c r="Q16" s="828">
        <v>1</v>
      </c>
      <c r="R16" s="829">
        <v>0.5</v>
      </c>
      <c r="S16" s="829">
        <v>0.5</v>
      </c>
      <c r="T16" s="828">
        <v>1</v>
      </c>
      <c r="U16" s="828">
        <v>1</v>
      </c>
    </row>
    <row r="17" spans="1:21" x14ac:dyDescent="0.2">
      <c r="A17" s="958"/>
      <c r="B17" s="958"/>
      <c r="C17" s="958"/>
      <c r="D17" s="958"/>
      <c r="E17" s="958"/>
      <c r="F17" s="612"/>
      <c r="G17" s="495"/>
      <c r="H17" s="612"/>
      <c r="I17" s="612"/>
      <c r="J17" s="612"/>
      <c r="K17" s="612"/>
      <c r="L17" s="25">
        <v>23</v>
      </c>
      <c r="M17" s="25">
        <v>16</v>
      </c>
      <c r="N17" s="25">
        <v>24</v>
      </c>
      <c r="O17" s="25">
        <v>19</v>
      </c>
      <c r="P17" s="25">
        <v>8</v>
      </c>
      <c r="Q17" s="495"/>
      <c r="R17" s="25">
        <v>15</v>
      </c>
      <c r="S17" s="25">
        <v>14</v>
      </c>
      <c r="T17" s="25">
        <v>19</v>
      </c>
      <c r="U17" s="25">
        <v>25</v>
      </c>
    </row>
    <row r="18" spans="1:21" s="281" customFormat="1" ht="15" x14ac:dyDescent="0.25">
      <c r="A18" s="105">
        <v>1</v>
      </c>
      <c r="B18" s="917" t="s">
        <v>20</v>
      </c>
      <c r="C18" s="375" t="s">
        <v>219</v>
      </c>
      <c r="D18" s="376" t="s">
        <v>259</v>
      </c>
      <c r="E18" s="349">
        <v>47576741</v>
      </c>
      <c r="F18" s="74">
        <v>39092</v>
      </c>
      <c r="G18" s="289" t="s">
        <v>818</v>
      </c>
      <c r="H18" s="214">
        <v>1605</v>
      </c>
      <c r="I18" s="288">
        <v>895</v>
      </c>
      <c r="J18" s="288">
        <v>710</v>
      </c>
      <c r="K18" s="163">
        <v>1605</v>
      </c>
      <c r="L18" s="559">
        <v>185</v>
      </c>
      <c r="M18" s="559">
        <v>355</v>
      </c>
      <c r="N18" s="559">
        <v>355</v>
      </c>
      <c r="O18" s="528">
        <v>710</v>
      </c>
      <c r="P18" s="341" t="s">
        <v>245</v>
      </c>
      <c r="Q18" s="341" t="s">
        <v>1226</v>
      </c>
      <c r="R18" s="341" t="s">
        <v>245</v>
      </c>
      <c r="S18" s="341" t="s">
        <v>245</v>
      </c>
      <c r="T18" s="341" t="s">
        <v>245</v>
      </c>
      <c r="U18" s="341" t="s">
        <v>245</v>
      </c>
    </row>
    <row r="19" spans="1:21" s="29" customFormat="1" ht="15" x14ac:dyDescent="0.25">
      <c r="A19" s="70">
        <v>2</v>
      </c>
      <c r="B19" s="917" t="s">
        <v>65</v>
      </c>
      <c r="C19" s="157" t="s">
        <v>185</v>
      </c>
      <c r="D19" s="158" t="s">
        <v>1326</v>
      </c>
      <c r="E19" s="349">
        <v>44996677</v>
      </c>
      <c r="F19" s="74">
        <v>38202</v>
      </c>
      <c r="G19" s="629" t="s">
        <v>832</v>
      </c>
      <c r="H19" s="214">
        <v>1523</v>
      </c>
      <c r="I19" s="288">
        <v>513</v>
      </c>
      <c r="J19" s="288">
        <v>1010</v>
      </c>
      <c r="K19" s="163">
        <v>1523</v>
      </c>
      <c r="L19" s="559">
        <v>255</v>
      </c>
      <c r="M19" s="533" t="s">
        <v>1392</v>
      </c>
      <c r="N19" s="559">
        <v>255</v>
      </c>
      <c r="O19" s="528">
        <v>1010</v>
      </c>
      <c r="P19" s="341" t="s">
        <v>245</v>
      </c>
      <c r="Q19" s="341" t="s">
        <v>1226</v>
      </c>
      <c r="R19" s="342" t="s">
        <v>245</v>
      </c>
      <c r="S19" s="341" t="s">
        <v>245</v>
      </c>
      <c r="T19" s="341" t="s">
        <v>245</v>
      </c>
      <c r="U19" s="341" t="s">
        <v>245</v>
      </c>
    </row>
    <row r="20" spans="1:21" s="29" customFormat="1" ht="15" x14ac:dyDescent="0.25">
      <c r="A20" s="70">
        <v>3</v>
      </c>
      <c r="B20" s="917" t="s">
        <v>11</v>
      </c>
      <c r="C20" s="56" t="s">
        <v>37</v>
      </c>
      <c r="D20" s="72" t="s">
        <v>180</v>
      </c>
      <c r="E20" s="345">
        <v>47076895</v>
      </c>
      <c r="F20" s="347">
        <v>38842</v>
      </c>
      <c r="G20" s="610" t="s">
        <v>832</v>
      </c>
      <c r="H20" s="216">
        <v>1315</v>
      </c>
      <c r="I20" s="290">
        <v>1315</v>
      </c>
      <c r="J20" s="290">
        <v>0</v>
      </c>
      <c r="K20" s="163">
        <v>1315</v>
      </c>
      <c r="L20" s="559">
        <v>255</v>
      </c>
      <c r="M20" s="341" t="s">
        <v>245</v>
      </c>
      <c r="N20" s="559">
        <v>505</v>
      </c>
      <c r="O20" s="341" t="s">
        <v>245</v>
      </c>
      <c r="P20" s="341" t="s">
        <v>245</v>
      </c>
      <c r="Q20" s="341" t="s">
        <v>1226</v>
      </c>
      <c r="R20" s="539">
        <v>555</v>
      </c>
      <c r="S20" s="341" t="s">
        <v>245</v>
      </c>
      <c r="T20" s="341" t="s">
        <v>245</v>
      </c>
      <c r="U20" s="341" t="s">
        <v>245</v>
      </c>
    </row>
    <row r="21" spans="1:21" s="29" customFormat="1" ht="15" x14ac:dyDescent="0.25">
      <c r="A21" s="70">
        <v>4</v>
      </c>
      <c r="B21" s="922" t="s">
        <v>58</v>
      </c>
      <c r="C21" s="488" t="s">
        <v>130</v>
      </c>
      <c r="D21" s="489" t="s">
        <v>131</v>
      </c>
      <c r="E21" s="128">
        <v>46393776</v>
      </c>
      <c r="F21" s="115" t="s">
        <v>833</v>
      </c>
      <c r="G21" s="165" t="s">
        <v>832</v>
      </c>
      <c r="H21" s="214">
        <v>1086</v>
      </c>
      <c r="I21" s="283">
        <v>512</v>
      </c>
      <c r="J21" s="283">
        <v>574</v>
      </c>
      <c r="K21" s="191">
        <v>1086</v>
      </c>
      <c r="L21" s="561">
        <v>505</v>
      </c>
      <c r="M21" s="136" t="s">
        <v>245</v>
      </c>
      <c r="N21" s="136" t="s">
        <v>245</v>
      </c>
      <c r="O21" s="136" t="s">
        <v>245</v>
      </c>
      <c r="P21" s="341" t="s">
        <v>245</v>
      </c>
      <c r="Q21" s="136" t="s">
        <v>1226</v>
      </c>
      <c r="R21" s="136" t="s">
        <v>245</v>
      </c>
      <c r="S21" s="532">
        <v>7</v>
      </c>
      <c r="T21" s="532">
        <v>14</v>
      </c>
      <c r="U21" s="536">
        <v>560</v>
      </c>
    </row>
    <row r="22" spans="1:21" s="29" customFormat="1" ht="15" x14ac:dyDescent="0.25">
      <c r="A22" s="70">
        <v>5</v>
      </c>
      <c r="B22" s="917" t="s">
        <v>28</v>
      </c>
      <c r="C22" s="56" t="s">
        <v>766</v>
      </c>
      <c r="D22" s="72" t="s">
        <v>562</v>
      </c>
      <c r="E22" s="96">
        <v>46111889</v>
      </c>
      <c r="F22" s="102">
        <v>38272</v>
      </c>
      <c r="G22" s="610" t="s">
        <v>832</v>
      </c>
      <c r="H22" s="212">
        <v>984</v>
      </c>
      <c r="I22" s="101">
        <v>208</v>
      </c>
      <c r="J22" s="101">
        <v>776</v>
      </c>
      <c r="K22" s="163">
        <v>984</v>
      </c>
      <c r="L22" s="341" t="s">
        <v>245</v>
      </c>
      <c r="M22" s="341" t="s">
        <v>245</v>
      </c>
      <c r="N22" s="559">
        <v>5</v>
      </c>
      <c r="O22" s="528">
        <v>370</v>
      </c>
      <c r="P22" s="341" t="s">
        <v>245</v>
      </c>
      <c r="Q22" s="341" t="s">
        <v>1226</v>
      </c>
      <c r="R22" s="559">
        <v>203</v>
      </c>
      <c r="S22" s="344" t="s">
        <v>245</v>
      </c>
      <c r="T22" s="344" t="s">
        <v>245</v>
      </c>
      <c r="U22" s="537">
        <v>406</v>
      </c>
    </row>
    <row r="23" spans="1:21" s="29" customFormat="1" ht="15" x14ac:dyDescent="0.25">
      <c r="A23" s="70">
        <v>6</v>
      </c>
      <c r="B23" s="917" t="s">
        <v>16</v>
      </c>
      <c r="C23" s="56" t="s">
        <v>287</v>
      </c>
      <c r="D23" s="72" t="s">
        <v>288</v>
      </c>
      <c r="E23" s="114">
        <v>47030456</v>
      </c>
      <c r="F23" s="74">
        <v>38876</v>
      </c>
      <c r="G23" s="616" t="s">
        <v>832</v>
      </c>
      <c r="H23" s="214">
        <v>808</v>
      </c>
      <c r="I23" s="288">
        <v>248</v>
      </c>
      <c r="J23" s="288">
        <v>560</v>
      </c>
      <c r="K23" s="163">
        <v>808</v>
      </c>
      <c r="L23" s="341" t="s">
        <v>245</v>
      </c>
      <c r="M23" s="559">
        <v>248</v>
      </c>
      <c r="N23" s="563" t="s">
        <v>724</v>
      </c>
      <c r="O23" s="341" t="s">
        <v>245</v>
      </c>
      <c r="P23" s="341" t="s">
        <v>245</v>
      </c>
      <c r="Q23" s="341" t="s">
        <v>1226</v>
      </c>
      <c r="R23" s="341" t="s">
        <v>245</v>
      </c>
      <c r="S23" s="344" t="s">
        <v>245</v>
      </c>
      <c r="T23" s="344" t="s">
        <v>245</v>
      </c>
      <c r="U23" s="537">
        <v>560</v>
      </c>
    </row>
    <row r="24" spans="1:21" s="30" customFormat="1" ht="13.5" customHeight="1" x14ac:dyDescent="0.25">
      <c r="A24" s="70">
        <v>7</v>
      </c>
      <c r="B24" s="917" t="s">
        <v>20</v>
      </c>
      <c r="C24" s="56" t="s">
        <v>286</v>
      </c>
      <c r="D24" s="72" t="s">
        <v>156</v>
      </c>
      <c r="E24" s="124">
        <v>47821149</v>
      </c>
      <c r="F24" s="97">
        <v>39553</v>
      </c>
      <c r="G24" s="289" t="s">
        <v>818</v>
      </c>
      <c r="H24" s="212">
        <v>645</v>
      </c>
      <c r="I24" s="291">
        <v>135</v>
      </c>
      <c r="J24" s="291">
        <v>510</v>
      </c>
      <c r="K24" s="163">
        <v>645</v>
      </c>
      <c r="L24" s="341" t="s">
        <v>245</v>
      </c>
      <c r="M24" s="341" t="s">
        <v>245</v>
      </c>
      <c r="N24" s="559">
        <v>135</v>
      </c>
      <c r="O24" s="528">
        <v>510</v>
      </c>
      <c r="P24" s="341" t="s">
        <v>245</v>
      </c>
      <c r="Q24" s="341" t="s">
        <v>1226</v>
      </c>
      <c r="R24" s="341" t="s">
        <v>245</v>
      </c>
      <c r="S24" s="341" t="s">
        <v>245</v>
      </c>
      <c r="T24" s="341" t="s">
        <v>245</v>
      </c>
      <c r="U24" s="341" t="s">
        <v>245</v>
      </c>
    </row>
    <row r="25" spans="1:21" s="29" customFormat="1" ht="15" x14ac:dyDescent="0.25">
      <c r="A25" s="70">
        <v>9</v>
      </c>
      <c r="B25" s="917" t="s">
        <v>61</v>
      </c>
      <c r="C25" s="56" t="s">
        <v>62</v>
      </c>
      <c r="D25" s="72" t="s">
        <v>156</v>
      </c>
      <c r="E25" s="345">
        <v>45959275</v>
      </c>
      <c r="F25" s="348">
        <v>38469</v>
      </c>
      <c r="G25" s="197" t="s">
        <v>832</v>
      </c>
      <c r="H25" s="226">
        <v>517</v>
      </c>
      <c r="I25" s="125">
        <v>13</v>
      </c>
      <c r="J25" s="125">
        <v>504</v>
      </c>
      <c r="K25" s="163">
        <v>517</v>
      </c>
      <c r="L25" s="559">
        <v>5</v>
      </c>
      <c r="M25" s="559">
        <v>3</v>
      </c>
      <c r="N25" s="559">
        <v>5</v>
      </c>
      <c r="O25" s="341" t="s">
        <v>245</v>
      </c>
      <c r="P25" s="528">
        <v>504</v>
      </c>
      <c r="Q25" s="341" t="s">
        <v>1226</v>
      </c>
      <c r="R25" s="341" t="s">
        <v>245</v>
      </c>
      <c r="S25" s="341" t="s">
        <v>245</v>
      </c>
      <c r="T25" s="341" t="s">
        <v>245</v>
      </c>
      <c r="U25" s="341" t="s">
        <v>245</v>
      </c>
    </row>
    <row r="26" spans="1:21" s="29" customFormat="1" ht="15" x14ac:dyDescent="0.25">
      <c r="A26" s="70">
        <v>10</v>
      </c>
      <c r="B26" s="917" t="s">
        <v>20</v>
      </c>
      <c r="C26" s="56" t="s">
        <v>1065</v>
      </c>
      <c r="D26" s="72" t="s">
        <v>288</v>
      </c>
      <c r="E26" s="75">
        <v>49388260</v>
      </c>
      <c r="F26" s="99">
        <v>39859</v>
      </c>
      <c r="G26" s="289" t="s">
        <v>818</v>
      </c>
      <c r="H26" s="219">
        <v>510</v>
      </c>
      <c r="I26" s="292">
        <v>0</v>
      </c>
      <c r="J26" s="292">
        <v>510</v>
      </c>
      <c r="K26" s="163">
        <v>510</v>
      </c>
      <c r="L26" s="341" t="s">
        <v>245</v>
      </c>
      <c r="M26" s="341" t="s">
        <v>245</v>
      </c>
      <c r="N26" s="341" t="s">
        <v>245</v>
      </c>
      <c r="O26" s="528">
        <v>510</v>
      </c>
      <c r="P26" s="341" t="s">
        <v>245</v>
      </c>
      <c r="Q26" s="341" t="s">
        <v>1226</v>
      </c>
      <c r="R26" s="341" t="s">
        <v>245</v>
      </c>
      <c r="S26" s="341" t="s">
        <v>245</v>
      </c>
      <c r="T26" s="341" t="s">
        <v>245</v>
      </c>
      <c r="U26" s="341" t="s">
        <v>245</v>
      </c>
    </row>
    <row r="27" spans="1:21" s="29" customFormat="1" ht="15" x14ac:dyDescent="0.25">
      <c r="A27" s="70">
        <v>11</v>
      </c>
      <c r="B27" s="917" t="s">
        <v>16</v>
      </c>
      <c r="C27" s="56" t="s">
        <v>283</v>
      </c>
      <c r="D27" s="72" t="s">
        <v>10</v>
      </c>
      <c r="E27" s="73">
        <v>47229166</v>
      </c>
      <c r="F27" s="115">
        <v>38786</v>
      </c>
      <c r="G27" s="616" t="s">
        <v>832</v>
      </c>
      <c r="H27" s="214">
        <v>389</v>
      </c>
      <c r="I27" s="283">
        <v>389</v>
      </c>
      <c r="J27" s="283">
        <v>0</v>
      </c>
      <c r="K27" s="163">
        <v>389</v>
      </c>
      <c r="L27" s="559">
        <v>5</v>
      </c>
      <c r="M27" s="559">
        <v>129</v>
      </c>
      <c r="N27" s="559">
        <v>255</v>
      </c>
      <c r="O27" s="341" t="s">
        <v>245</v>
      </c>
      <c r="P27" s="341" t="s">
        <v>245</v>
      </c>
      <c r="Q27" s="341" t="s">
        <v>1226</v>
      </c>
      <c r="R27" s="341" t="s">
        <v>245</v>
      </c>
      <c r="S27" s="341" t="s">
        <v>245</v>
      </c>
      <c r="T27" s="341" t="s">
        <v>245</v>
      </c>
      <c r="U27" s="341" t="s">
        <v>245</v>
      </c>
    </row>
    <row r="28" spans="1:21" s="29" customFormat="1" ht="15" x14ac:dyDescent="0.25">
      <c r="A28" s="70">
        <v>12</v>
      </c>
      <c r="B28" s="929" t="s">
        <v>35</v>
      </c>
      <c r="C28" s="679" t="s">
        <v>449</v>
      </c>
      <c r="D28" s="680" t="s">
        <v>259</v>
      </c>
      <c r="E28" s="644" t="s">
        <v>1658</v>
      </c>
      <c r="F28" s="645" t="s">
        <v>1657</v>
      </c>
      <c r="G28" s="289" t="s">
        <v>818</v>
      </c>
      <c r="H28" s="350">
        <v>354</v>
      </c>
      <c r="I28" s="294">
        <v>0</v>
      </c>
      <c r="J28" s="86">
        <v>354</v>
      </c>
      <c r="K28" s="137">
        <v>354</v>
      </c>
      <c r="L28" s="341" t="s">
        <v>245</v>
      </c>
      <c r="M28" s="341" t="s">
        <v>245</v>
      </c>
      <c r="N28" s="341" t="s">
        <v>245</v>
      </c>
      <c r="O28" s="341" t="s">
        <v>245</v>
      </c>
      <c r="P28" s="528">
        <v>354</v>
      </c>
      <c r="Q28" s="341" t="s">
        <v>1226</v>
      </c>
      <c r="R28" s="341" t="s">
        <v>245</v>
      </c>
      <c r="S28" s="341" t="s">
        <v>245</v>
      </c>
      <c r="T28" s="341" t="s">
        <v>245</v>
      </c>
      <c r="U28" s="341" t="s">
        <v>245</v>
      </c>
    </row>
    <row r="29" spans="1:21" s="29" customFormat="1" ht="15" x14ac:dyDescent="0.25">
      <c r="A29" s="70">
        <v>13</v>
      </c>
      <c r="B29" s="917" t="s">
        <v>5</v>
      </c>
      <c r="C29" s="56" t="s">
        <v>6</v>
      </c>
      <c r="D29" s="72" t="s">
        <v>24</v>
      </c>
      <c r="E29" s="124">
        <v>47219700</v>
      </c>
      <c r="F29" s="97">
        <v>38863</v>
      </c>
      <c r="G29" s="670" t="s">
        <v>832</v>
      </c>
      <c r="H29" s="212">
        <v>315</v>
      </c>
      <c r="I29" s="291">
        <v>5</v>
      </c>
      <c r="J29" s="291">
        <v>310</v>
      </c>
      <c r="K29" s="163">
        <v>315</v>
      </c>
      <c r="L29" s="341" t="s">
        <v>245</v>
      </c>
      <c r="M29" s="341" t="s">
        <v>245</v>
      </c>
      <c r="N29" s="559">
        <v>5</v>
      </c>
      <c r="O29" s="528">
        <v>310</v>
      </c>
      <c r="P29" s="341" t="s">
        <v>245</v>
      </c>
      <c r="Q29" s="341" t="s">
        <v>1226</v>
      </c>
      <c r="R29" s="341" t="s">
        <v>245</v>
      </c>
      <c r="S29" s="341" t="s">
        <v>245</v>
      </c>
      <c r="T29" s="341" t="s">
        <v>245</v>
      </c>
      <c r="U29" s="341" t="s">
        <v>245</v>
      </c>
    </row>
    <row r="30" spans="1:21" s="29" customFormat="1" ht="15.75" x14ac:dyDescent="0.3">
      <c r="A30" s="70">
        <v>14</v>
      </c>
      <c r="B30" s="917" t="s">
        <v>13</v>
      </c>
      <c r="C30" s="627" t="s">
        <v>794</v>
      </c>
      <c r="D30" s="628" t="s">
        <v>382</v>
      </c>
      <c r="E30" s="345">
        <v>48352886</v>
      </c>
      <c r="F30" s="347">
        <v>39576</v>
      </c>
      <c r="G30" s="526" t="s">
        <v>818</v>
      </c>
      <c r="H30" s="226">
        <v>296</v>
      </c>
      <c r="I30" s="125">
        <v>0</v>
      </c>
      <c r="J30" s="125">
        <v>0</v>
      </c>
      <c r="K30" s="163">
        <v>296</v>
      </c>
      <c r="L30" s="341" t="s">
        <v>245</v>
      </c>
      <c r="M30" s="341" t="s">
        <v>245</v>
      </c>
      <c r="N30" s="341" t="s">
        <v>245</v>
      </c>
      <c r="O30" s="341" t="s">
        <v>245</v>
      </c>
      <c r="P30" s="341" t="s">
        <v>245</v>
      </c>
      <c r="Q30" s="341" t="s">
        <v>1226</v>
      </c>
      <c r="R30" s="341" t="s">
        <v>245</v>
      </c>
      <c r="S30" s="341" t="s">
        <v>245</v>
      </c>
      <c r="T30" s="341" t="s">
        <v>245</v>
      </c>
      <c r="U30" s="537">
        <v>296</v>
      </c>
    </row>
    <row r="31" spans="1:21" s="29" customFormat="1" ht="15" x14ac:dyDescent="0.25">
      <c r="A31" s="70">
        <v>15</v>
      </c>
      <c r="B31" s="929" t="s">
        <v>35</v>
      </c>
      <c r="C31" s="679" t="s">
        <v>83</v>
      </c>
      <c r="D31" s="680" t="s">
        <v>1258</v>
      </c>
      <c r="E31" s="643">
        <v>47847290</v>
      </c>
      <c r="F31" s="656" t="s">
        <v>1611</v>
      </c>
      <c r="G31" s="289" t="s">
        <v>818</v>
      </c>
      <c r="H31" s="350">
        <v>254</v>
      </c>
      <c r="I31" s="294">
        <v>0</v>
      </c>
      <c r="J31" s="86">
        <v>254</v>
      </c>
      <c r="K31" s="137">
        <v>254</v>
      </c>
      <c r="L31" s="341" t="s">
        <v>245</v>
      </c>
      <c r="M31" s="341" t="s">
        <v>245</v>
      </c>
      <c r="N31" s="341" t="s">
        <v>245</v>
      </c>
      <c r="O31" s="341" t="s">
        <v>245</v>
      </c>
      <c r="P31" s="528">
        <v>254</v>
      </c>
      <c r="Q31" s="341" t="s">
        <v>1226</v>
      </c>
      <c r="R31" s="341" t="s">
        <v>245</v>
      </c>
      <c r="S31" s="341" t="s">
        <v>245</v>
      </c>
      <c r="T31" s="341" t="s">
        <v>245</v>
      </c>
      <c r="U31" s="341" t="s">
        <v>245</v>
      </c>
    </row>
    <row r="32" spans="1:21" s="29" customFormat="1" ht="15" x14ac:dyDescent="0.25">
      <c r="A32" s="70">
        <v>16</v>
      </c>
      <c r="B32" s="929" t="s">
        <v>8</v>
      </c>
      <c r="C32" s="679" t="s">
        <v>1330</v>
      </c>
      <c r="D32" s="680" t="s">
        <v>12</v>
      </c>
      <c r="E32" s="644">
        <v>46865876</v>
      </c>
      <c r="F32" s="681">
        <v>38815</v>
      </c>
      <c r="G32" s="670" t="s">
        <v>832</v>
      </c>
      <c r="H32" s="350">
        <v>254</v>
      </c>
      <c r="I32" s="294">
        <v>0</v>
      </c>
      <c r="J32" s="86">
        <v>254</v>
      </c>
      <c r="K32" s="137">
        <v>254</v>
      </c>
      <c r="L32" s="341" t="s">
        <v>245</v>
      </c>
      <c r="M32" s="341" t="s">
        <v>245</v>
      </c>
      <c r="N32" s="341" t="s">
        <v>245</v>
      </c>
      <c r="O32" s="341" t="s">
        <v>245</v>
      </c>
      <c r="P32" s="528">
        <v>254</v>
      </c>
      <c r="Q32" s="341" t="s">
        <v>1226</v>
      </c>
      <c r="R32" s="341" t="s">
        <v>245</v>
      </c>
      <c r="S32" s="341" t="s">
        <v>245</v>
      </c>
      <c r="T32" s="341" t="s">
        <v>245</v>
      </c>
      <c r="U32" s="341" t="s">
        <v>245</v>
      </c>
    </row>
    <row r="33" spans="1:25" s="29" customFormat="1" ht="15" x14ac:dyDescent="0.25">
      <c r="A33" s="70">
        <v>17</v>
      </c>
      <c r="B33" s="917" t="s">
        <v>20</v>
      </c>
      <c r="C33" s="56" t="s">
        <v>21</v>
      </c>
      <c r="D33" s="72" t="s">
        <v>284</v>
      </c>
      <c r="E33" s="345">
        <v>48125449</v>
      </c>
      <c r="F33" s="115">
        <v>39587</v>
      </c>
      <c r="G33" s="289" t="s">
        <v>818</v>
      </c>
      <c r="H33" s="214">
        <v>214</v>
      </c>
      <c r="I33" s="283">
        <v>200</v>
      </c>
      <c r="J33" s="283">
        <v>14</v>
      </c>
      <c r="K33" s="163">
        <v>214</v>
      </c>
      <c r="L33" s="559">
        <v>5</v>
      </c>
      <c r="M33" s="559">
        <v>3</v>
      </c>
      <c r="N33" s="559">
        <v>185</v>
      </c>
      <c r="O33" s="341" t="s">
        <v>245</v>
      </c>
      <c r="P33" s="341" t="s">
        <v>245</v>
      </c>
      <c r="Q33" s="341" t="s">
        <v>1226</v>
      </c>
      <c r="R33" s="341" t="s">
        <v>245</v>
      </c>
      <c r="S33" s="528">
        <v>7</v>
      </c>
      <c r="T33" s="528">
        <v>14</v>
      </c>
      <c r="U33" s="341" t="s">
        <v>245</v>
      </c>
    </row>
    <row r="34" spans="1:25" s="29" customFormat="1" ht="15" x14ac:dyDescent="0.25">
      <c r="A34" s="70">
        <v>18</v>
      </c>
      <c r="B34" s="917" t="s">
        <v>73</v>
      </c>
      <c r="C34" s="56" t="s">
        <v>459</v>
      </c>
      <c r="D34" s="72" t="s">
        <v>1258</v>
      </c>
      <c r="E34" s="96">
        <v>45767979</v>
      </c>
      <c r="F34" s="102">
        <v>38164</v>
      </c>
      <c r="G34" s="197" t="s">
        <v>832</v>
      </c>
      <c r="H34" s="212">
        <v>202</v>
      </c>
      <c r="I34" s="101">
        <v>8</v>
      </c>
      <c r="J34" s="101">
        <v>194</v>
      </c>
      <c r="K34" s="163">
        <v>202</v>
      </c>
      <c r="L34" s="341" t="s">
        <v>245</v>
      </c>
      <c r="M34" s="559">
        <v>3</v>
      </c>
      <c r="N34" s="559">
        <v>5</v>
      </c>
      <c r="O34" s="341" t="s">
        <v>245</v>
      </c>
      <c r="P34" s="528">
        <v>184</v>
      </c>
      <c r="Q34" s="341" t="s">
        <v>1226</v>
      </c>
      <c r="R34" s="341" t="s">
        <v>245</v>
      </c>
      <c r="S34" s="341" t="s">
        <v>245</v>
      </c>
      <c r="T34" s="341" t="s">
        <v>245</v>
      </c>
      <c r="U34" s="537">
        <v>10</v>
      </c>
      <c r="Y34" s="29" t="s">
        <v>121</v>
      </c>
    </row>
    <row r="35" spans="1:25" s="29" customFormat="1" ht="15" x14ac:dyDescent="0.25">
      <c r="A35" s="70">
        <v>19</v>
      </c>
      <c r="B35" s="929" t="s">
        <v>73</v>
      </c>
      <c r="C35" s="679" t="s">
        <v>1327</v>
      </c>
      <c r="D35" s="680" t="s">
        <v>358</v>
      </c>
      <c r="E35" s="667">
        <v>50219860</v>
      </c>
      <c r="F35" s="682">
        <v>39776</v>
      </c>
      <c r="G35" s="289" t="s">
        <v>818</v>
      </c>
      <c r="H35" s="350">
        <v>184</v>
      </c>
      <c r="I35" s="294">
        <v>0</v>
      </c>
      <c r="J35" s="86">
        <v>184</v>
      </c>
      <c r="K35" s="137">
        <v>184</v>
      </c>
      <c r="L35" s="341" t="s">
        <v>245</v>
      </c>
      <c r="M35" s="341" t="s">
        <v>245</v>
      </c>
      <c r="N35" s="341" t="s">
        <v>245</v>
      </c>
      <c r="O35" s="341" t="s">
        <v>245</v>
      </c>
      <c r="P35" s="528">
        <v>184</v>
      </c>
      <c r="Q35" s="341" t="s">
        <v>1226</v>
      </c>
      <c r="R35" s="341" t="s">
        <v>245</v>
      </c>
      <c r="S35" s="341" t="s">
        <v>245</v>
      </c>
      <c r="T35" s="341" t="s">
        <v>245</v>
      </c>
      <c r="U35" s="341" t="s">
        <v>245</v>
      </c>
    </row>
    <row r="36" spans="1:25" s="29" customFormat="1" ht="15" x14ac:dyDescent="0.25">
      <c r="A36" s="70">
        <v>20</v>
      </c>
      <c r="B36" s="917" t="s">
        <v>61</v>
      </c>
      <c r="C36" s="56" t="s">
        <v>643</v>
      </c>
      <c r="D36" s="72" t="s">
        <v>1123</v>
      </c>
      <c r="E36" s="345">
        <v>46045586</v>
      </c>
      <c r="F36" s="115">
        <v>38520</v>
      </c>
      <c r="G36" s="629" t="s">
        <v>832</v>
      </c>
      <c r="H36" s="214">
        <v>183</v>
      </c>
      <c r="I36" s="283">
        <v>183</v>
      </c>
      <c r="J36" s="283">
        <v>0</v>
      </c>
      <c r="K36" s="163">
        <v>183</v>
      </c>
      <c r="L36" s="341" t="s">
        <v>245</v>
      </c>
      <c r="M36" s="539">
        <v>178</v>
      </c>
      <c r="N36" s="559">
        <v>5</v>
      </c>
      <c r="O36" s="341" t="s">
        <v>245</v>
      </c>
      <c r="P36" s="341" t="s">
        <v>245</v>
      </c>
      <c r="Q36" s="341" t="s">
        <v>1226</v>
      </c>
      <c r="R36" s="341" t="s">
        <v>245</v>
      </c>
      <c r="S36" s="341" t="s">
        <v>245</v>
      </c>
      <c r="T36" s="341" t="s">
        <v>245</v>
      </c>
      <c r="U36" s="341" t="s">
        <v>245</v>
      </c>
    </row>
    <row r="37" spans="1:25" s="104" customFormat="1" ht="13.5" customHeight="1" x14ac:dyDescent="0.25">
      <c r="A37" s="70">
        <v>21</v>
      </c>
      <c r="B37" s="917" t="s">
        <v>17</v>
      </c>
      <c r="C37" s="56" t="s">
        <v>285</v>
      </c>
      <c r="D37" s="72" t="s">
        <v>22</v>
      </c>
      <c r="E37" s="345">
        <v>46582972</v>
      </c>
      <c r="F37" s="348">
        <v>38481</v>
      </c>
      <c r="G37" s="670" t="s">
        <v>832</v>
      </c>
      <c r="H37" s="226">
        <v>140</v>
      </c>
      <c r="I37" s="125">
        <v>140</v>
      </c>
      <c r="J37" s="125">
        <v>0</v>
      </c>
      <c r="K37" s="163">
        <v>140</v>
      </c>
      <c r="L37" s="559">
        <v>5</v>
      </c>
      <c r="M37" s="341" t="s">
        <v>245</v>
      </c>
      <c r="N37" s="559">
        <v>135</v>
      </c>
      <c r="O37" s="341" t="s">
        <v>245</v>
      </c>
      <c r="P37" s="341" t="s">
        <v>245</v>
      </c>
      <c r="Q37" s="341" t="s">
        <v>1226</v>
      </c>
      <c r="R37" s="341" t="s">
        <v>245</v>
      </c>
      <c r="S37" s="341" t="s">
        <v>245</v>
      </c>
      <c r="T37" s="341" t="s">
        <v>245</v>
      </c>
      <c r="U37" s="341" t="s">
        <v>245</v>
      </c>
    </row>
    <row r="38" spans="1:25" s="29" customFormat="1" ht="15" x14ac:dyDescent="0.25">
      <c r="A38" s="105">
        <v>22</v>
      </c>
      <c r="B38" s="917" t="s">
        <v>11</v>
      </c>
      <c r="C38" s="56" t="s">
        <v>260</v>
      </c>
      <c r="D38" s="72" t="s">
        <v>26</v>
      </c>
      <c r="E38" s="349">
        <v>46381846</v>
      </c>
      <c r="F38" s="85">
        <v>38607</v>
      </c>
      <c r="G38" s="149" t="s">
        <v>832</v>
      </c>
      <c r="H38" s="227">
        <v>135</v>
      </c>
      <c r="I38" s="294">
        <v>135</v>
      </c>
      <c r="J38" s="294">
        <v>0</v>
      </c>
      <c r="K38" s="163">
        <v>135</v>
      </c>
      <c r="L38" s="559">
        <v>135</v>
      </c>
      <c r="M38" s="341" t="s">
        <v>245</v>
      </c>
      <c r="N38" s="341" t="s">
        <v>245</v>
      </c>
      <c r="O38" s="341" t="s">
        <v>245</v>
      </c>
      <c r="P38" s="341" t="s">
        <v>245</v>
      </c>
      <c r="Q38" s="341" t="s">
        <v>1226</v>
      </c>
      <c r="R38" s="341" t="s">
        <v>245</v>
      </c>
      <c r="S38" s="341" t="s">
        <v>245</v>
      </c>
      <c r="T38" s="341" t="s">
        <v>245</v>
      </c>
      <c r="U38" s="341" t="s">
        <v>245</v>
      </c>
    </row>
    <row r="39" spans="1:25" s="29" customFormat="1" ht="15" x14ac:dyDescent="0.25">
      <c r="A39" s="70">
        <v>23</v>
      </c>
      <c r="B39" s="917" t="s">
        <v>11</v>
      </c>
      <c r="C39" s="56" t="s">
        <v>261</v>
      </c>
      <c r="D39" s="72" t="s">
        <v>262</v>
      </c>
      <c r="E39" s="345">
        <v>48322112</v>
      </c>
      <c r="F39" s="348">
        <v>40100</v>
      </c>
      <c r="G39" s="289" t="s">
        <v>818</v>
      </c>
      <c r="H39" s="226">
        <v>135</v>
      </c>
      <c r="I39" s="125">
        <v>135</v>
      </c>
      <c r="J39" s="125">
        <v>0</v>
      </c>
      <c r="K39" s="163">
        <v>135</v>
      </c>
      <c r="L39" s="559">
        <v>135</v>
      </c>
      <c r="M39" s="341" t="s">
        <v>245</v>
      </c>
      <c r="N39" s="563" t="s">
        <v>724</v>
      </c>
      <c r="O39" s="341" t="s">
        <v>245</v>
      </c>
      <c r="P39" s="341" t="s">
        <v>245</v>
      </c>
      <c r="Q39" s="341" t="s">
        <v>1226</v>
      </c>
      <c r="R39" s="341" t="s">
        <v>245</v>
      </c>
      <c r="S39" s="341" t="s">
        <v>245</v>
      </c>
      <c r="T39" s="341" t="s">
        <v>245</v>
      </c>
      <c r="U39" s="341" t="s">
        <v>245</v>
      </c>
    </row>
    <row r="40" spans="1:25" s="29" customFormat="1" ht="15" x14ac:dyDescent="0.25">
      <c r="A40" s="70">
        <v>24</v>
      </c>
      <c r="B40" s="917" t="s">
        <v>300</v>
      </c>
      <c r="C40" s="56" t="s">
        <v>1257</v>
      </c>
      <c r="D40" s="72" t="s">
        <v>773</v>
      </c>
      <c r="E40" s="349">
        <v>46484723</v>
      </c>
      <c r="F40" s="45">
        <v>38356</v>
      </c>
      <c r="G40" s="670" t="s">
        <v>832</v>
      </c>
      <c r="H40" s="226">
        <v>134</v>
      </c>
      <c r="I40" s="293">
        <v>134</v>
      </c>
      <c r="J40" s="293">
        <v>0</v>
      </c>
      <c r="K40" s="163">
        <v>134</v>
      </c>
      <c r="L40" s="559">
        <v>5</v>
      </c>
      <c r="M40" s="559">
        <v>129</v>
      </c>
      <c r="N40" s="341" t="s">
        <v>245</v>
      </c>
      <c r="O40" s="341" t="s">
        <v>245</v>
      </c>
      <c r="P40" s="341" t="s">
        <v>245</v>
      </c>
      <c r="Q40" s="341" t="s">
        <v>1226</v>
      </c>
      <c r="R40" s="341" t="s">
        <v>245</v>
      </c>
      <c r="S40" s="341" t="s">
        <v>245</v>
      </c>
      <c r="T40" s="341" t="s">
        <v>245</v>
      </c>
      <c r="U40" s="341" t="s">
        <v>245</v>
      </c>
    </row>
    <row r="41" spans="1:25" s="29" customFormat="1" ht="15" x14ac:dyDescent="0.25">
      <c r="A41" s="70">
        <v>25</v>
      </c>
      <c r="B41" s="917" t="s">
        <v>20</v>
      </c>
      <c r="C41" s="56" t="s">
        <v>756</v>
      </c>
      <c r="D41" s="72" t="s">
        <v>757</v>
      </c>
      <c r="E41" s="124">
        <v>47000103</v>
      </c>
      <c r="F41" s="97">
        <v>38866</v>
      </c>
      <c r="G41" s="670" t="s">
        <v>832</v>
      </c>
      <c r="H41" s="212">
        <v>118</v>
      </c>
      <c r="I41" s="291">
        <v>8</v>
      </c>
      <c r="J41" s="291">
        <v>110</v>
      </c>
      <c r="K41" s="163">
        <v>118</v>
      </c>
      <c r="L41" s="341" t="s">
        <v>245</v>
      </c>
      <c r="M41" s="539">
        <v>3</v>
      </c>
      <c r="N41" s="559">
        <v>5</v>
      </c>
      <c r="O41" s="528">
        <v>110</v>
      </c>
      <c r="P41" s="341" t="s">
        <v>245</v>
      </c>
      <c r="Q41" s="341" t="s">
        <v>1226</v>
      </c>
      <c r="R41" s="341" t="s">
        <v>245</v>
      </c>
      <c r="S41" s="341" t="s">
        <v>245</v>
      </c>
      <c r="T41" s="341" t="s">
        <v>245</v>
      </c>
      <c r="U41" s="341" t="s">
        <v>245</v>
      </c>
    </row>
    <row r="42" spans="1:25" s="29" customFormat="1" ht="15" x14ac:dyDescent="0.25">
      <c r="A42" s="70">
        <v>26</v>
      </c>
      <c r="B42" s="917" t="s">
        <v>20</v>
      </c>
      <c r="C42" s="56" t="s">
        <v>345</v>
      </c>
      <c r="D42" s="72" t="s">
        <v>346</v>
      </c>
      <c r="E42" s="96">
        <v>47076895</v>
      </c>
      <c r="F42" s="102">
        <v>2006</v>
      </c>
      <c r="G42" s="670" t="s">
        <v>832</v>
      </c>
      <c r="H42" s="212">
        <v>115</v>
      </c>
      <c r="I42" s="101">
        <v>5</v>
      </c>
      <c r="J42" s="101">
        <v>110</v>
      </c>
      <c r="K42" s="163">
        <v>115</v>
      </c>
      <c r="L42" s="341" t="s">
        <v>245</v>
      </c>
      <c r="M42" s="341" t="s">
        <v>245</v>
      </c>
      <c r="N42" s="559">
        <v>5</v>
      </c>
      <c r="O42" s="528">
        <v>110</v>
      </c>
      <c r="P42" s="341" t="s">
        <v>245</v>
      </c>
      <c r="Q42" s="341" t="s">
        <v>1226</v>
      </c>
      <c r="R42" s="341" t="s">
        <v>245</v>
      </c>
      <c r="S42" s="341" t="s">
        <v>245</v>
      </c>
      <c r="T42" s="341" t="s">
        <v>245</v>
      </c>
      <c r="U42" s="341" t="s">
        <v>245</v>
      </c>
    </row>
    <row r="43" spans="1:25" s="29" customFormat="1" ht="15" x14ac:dyDescent="0.25">
      <c r="A43" s="70">
        <v>27</v>
      </c>
      <c r="B43" s="917" t="s">
        <v>67</v>
      </c>
      <c r="C43" s="56" t="s">
        <v>1069</v>
      </c>
      <c r="D43" s="72" t="s">
        <v>769</v>
      </c>
      <c r="E43" s="345">
        <v>46723078</v>
      </c>
      <c r="F43" s="347">
        <v>38662</v>
      </c>
      <c r="G43" s="197" t="s">
        <v>832</v>
      </c>
      <c r="H43" s="216">
        <v>23</v>
      </c>
      <c r="I43" s="290">
        <v>13</v>
      </c>
      <c r="J43" s="290">
        <v>10</v>
      </c>
      <c r="K43" s="163">
        <v>23</v>
      </c>
      <c r="L43" s="559">
        <v>5</v>
      </c>
      <c r="M43" s="559">
        <v>3</v>
      </c>
      <c r="N43" s="559">
        <v>5</v>
      </c>
      <c r="O43" s="528">
        <v>10</v>
      </c>
      <c r="P43" s="341" t="s">
        <v>245</v>
      </c>
      <c r="Q43" s="341" t="s">
        <v>1226</v>
      </c>
      <c r="R43" s="341" t="s">
        <v>245</v>
      </c>
      <c r="S43" s="341" t="s">
        <v>245</v>
      </c>
      <c r="T43" s="341" t="s">
        <v>245</v>
      </c>
      <c r="U43" s="341" t="s">
        <v>245</v>
      </c>
    </row>
    <row r="44" spans="1:25" s="29" customFormat="1" ht="15" x14ac:dyDescent="0.25">
      <c r="A44" s="70">
        <v>28</v>
      </c>
      <c r="B44" s="922" t="s">
        <v>20</v>
      </c>
      <c r="C44" s="142" t="s">
        <v>1327</v>
      </c>
      <c r="D44" s="106" t="s">
        <v>188</v>
      </c>
      <c r="E44" s="128">
        <v>46393776</v>
      </c>
      <c r="F44" s="115" t="s">
        <v>833</v>
      </c>
      <c r="G44" s="298" t="s">
        <v>832</v>
      </c>
      <c r="H44" s="214">
        <v>23</v>
      </c>
      <c r="I44" s="283">
        <v>13</v>
      </c>
      <c r="J44" s="283">
        <v>10</v>
      </c>
      <c r="K44" s="191">
        <v>23</v>
      </c>
      <c r="L44" s="561">
        <v>5</v>
      </c>
      <c r="M44" s="559">
        <v>3</v>
      </c>
      <c r="N44" s="561">
        <v>5</v>
      </c>
      <c r="O44" s="532">
        <v>10</v>
      </c>
      <c r="P44" s="341" t="s">
        <v>245</v>
      </c>
      <c r="Q44" s="136" t="s">
        <v>1226</v>
      </c>
      <c r="R44" s="136" t="s">
        <v>245</v>
      </c>
      <c r="S44" s="136" t="s">
        <v>245</v>
      </c>
      <c r="T44" s="136" t="s">
        <v>245</v>
      </c>
      <c r="U44" s="136" t="s">
        <v>245</v>
      </c>
    </row>
    <row r="45" spans="1:25" s="29" customFormat="1" ht="15" x14ac:dyDescent="0.25">
      <c r="A45" s="70">
        <v>29</v>
      </c>
      <c r="B45" s="917" t="s">
        <v>11</v>
      </c>
      <c r="C45" s="56" t="s">
        <v>767</v>
      </c>
      <c r="D45" s="72" t="s">
        <v>504</v>
      </c>
      <c r="E45" s="96">
        <v>46497996</v>
      </c>
      <c r="F45" s="102">
        <v>2005</v>
      </c>
      <c r="G45" s="197" t="s">
        <v>832</v>
      </c>
      <c r="H45" s="212">
        <v>15</v>
      </c>
      <c r="I45" s="101">
        <v>5</v>
      </c>
      <c r="J45" s="101">
        <v>10</v>
      </c>
      <c r="K45" s="163">
        <v>15</v>
      </c>
      <c r="L45" s="341" t="s">
        <v>245</v>
      </c>
      <c r="M45" s="341" t="s">
        <v>245</v>
      </c>
      <c r="N45" s="559">
        <v>5</v>
      </c>
      <c r="O45" s="528">
        <v>10</v>
      </c>
      <c r="P45" s="341" t="s">
        <v>245</v>
      </c>
      <c r="Q45" s="341" t="s">
        <v>1226</v>
      </c>
      <c r="R45" s="341" t="s">
        <v>245</v>
      </c>
      <c r="S45" s="341" t="s">
        <v>245</v>
      </c>
      <c r="T45" s="341" t="s">
        <v>245</v>
      </c>
      <c r="U45" s="341" t="s">
        <v>245</v>
      </c>
    </row>
    <row r="46" spans="1:25" s="29" customFormat="1" ht="15" x14ac:dyDescent="0.25">
      <c r="A46" s="70">
        <v>30</v>
      </c>
      <c r="B46" s="917" t="s">
        <v>11</v>
      </c>
      <c r="C46" s="56" t="s">
        <v>352</v>
      </c>
      <c r="D46" s="72" t="s">
        <v>30</v>
      </c>
      <c r="E46" s="345">
        <v>48125585</v>
      </c>
      <c r="F46" s="347">
        <v>39420</v>
      </c>
      <c r="G46" s="289" t="s">
        <v>818</v>
      </c>
      <c r="H46" s="216">
        <v>13</v>
      </c>
      <c r="I46" s="290">
        <v>13</v>
      </c>
      <c r="J46" s="290">
        <v>0</v>
      </c>
      <c r="K46" s="163">
        <v>13</v>
      </c>
      <c r="L46" s="559">
        <v>5</v>
      </c>
      <c r="M46" s="559">
        <v>3</v>
      </c>
      <c r="N46" s="559">
        <v>5</v>
      </c>
      <c r="O46" s="341" t="s">
        <v>245</v>
      </c>
      <c r="P46" s="341" t="s">
        <v>245</v>
      </c>
      <c r="Q46" s="341" t="s">
        <v>1226</v>
      </c>
      <c r="R46" s="341" t="s">
        <v>245</v>
      </c>
      <c r="S46" s="341" t="s">
        <v>245</v>
      </c>
      <c r="T46" s="341" t="s">
        <v>245</v>
      </c>
      <c r="U46" s="341" t="s">
        <v>245</v>
      </c>
    </row>
    <row r="47" spans="1:25" s="29" customFormat="1" ht="15" x14ac:dyDescent="0.25">
      <c r="A47" s="70">
        <v>31</v>
      </c>
      <c r="B47" s="917" t="s">
        <v>80</v>
      </c>
      <c r="C47" s="56" t="s">
        <v>1066</v>
      </c>
      <c r="D47" s="72" t="s">
        <v>393</v>
      </c>
      <c r="E47" s="107">
        <v>47175559</v>
      </c>
      <c r="F47" s="97">
        <v>38806</v>
      </c>
      <c r="G47" s="629" t="s">
        <v>832</v>
      </c>
      <c r="H47" s="212">
        <v>10</v>
      </c>
      <c r="I47" s="291">
        <v>0</v>
      </c>
      <c r="J47" s="291">
        <v>10</v>
      </c>
      <c r="K47" s="163">
        <v>10</v>
      </c>
      <c r="L47" s="341" t="s">
        <v>245</v>
      </c>
      <c r="M47" s="341" t="s">
        <v>245</v>
      </c>
      <c r="N47" s="341" t="s">
        <v>245</v>
      </c>
      <c r="O47" s="528">
        <v>10</v>
      </c>
      <c r="P47" s="341" t="s">
        <v>245</v>
      </c>
      <c r="Q47" s="341" t="s">
        <v>1226</v>
      </c>
      <c r="R47" s="341" t="s">
        <v>245</v>
      </c>
      <c r="S47" s="341" t="s">
        <v>245</v>
      </c>
      <c r="T47" s="341" t="s">
        <v>245</v>
      </c>
      <c r="U47" s="341" t="s">
        <v>245</v>
      </c>
    </row>
    <row r="48" spans="1:25" s="29" customFormat="1" ht="15" x14ac:dyDescent="0.25">
      <c r="A48" s="70">
        <v>32</v>
      </c>
      <c r="B48" s="917" t="s">
        <v>11</v>
      </c>
      <c r="C48" s="56" t="s">
        <v>1067</v>
      </c>
      <c r="D48" s="72" t="s">
        <v>30</v>
      </c>
      <c r="E48" s="103">
        <v>48125585</v>
      </c>
      <c r="F48" s="185">
        <v>39420</v>
      </c>
      <c r="G48" s="289" t="s">
        <v>818</v>
      </c>
      <c r="H48" s="228">
        <v>10</v>
      </c>
      <c r="I48" s="295">
        <v>0</v>
      </c>
      <c r="J48" s="295">
        <v>10</v>
      </c>
      <c r="K48" s="163">
        <v>10</v>
      </c>
      <c r="L48" s="341" t="s">
        <v>245</v>
      </c>
      <c r="M48" s="341" t="s">
        <v>245</v>
      </c>
      <c r="N48" s="341" t="s">
        <v>245</v>
      </c>
      <c r="O48" s="528">
        <v>10</v>
      </c>
      <c r="P48" s="341" t="s">
        <v>245</v>
      </c>
      <c r="Q48" s="341" t="s">
        <v>1226</v>
      </c>
      <c r="R48" s="341" t="s">
        <v>245</v>
      </c>
      <c r="S48" s="341" t="s">
        <v>245</v>
      </c>
      <c r="T48" s="341" t="s">
        <v>245</v>
      </c>
      <c r="U48" s="341" t="s">
        <v>245</v>
      </c>
    </row>
    <row r="49" spans="1:21" s="29" customFormat="1" ht="15" x14ac:dyDescent="0.25">
      <c r="A49" s="70">
        <v>33</v>
      </c>
      <c r="B49" s="917" t="s">
        <v>11</v>
      </c>
      <c r="C49" s="56" t="s">
        <v>711</v>
      </c>
      <c r="D49" s="72" t="s">
        <v>156</v>
      </c>
      <c r="E49" s="349">
        <v>46494689</v>
      </c>
      <c r="F49" s="85">
        <v>38460</v>
      </c>
      <c r="G49" s="197" t="s">
        <v>832</v>
      </c>
      <c r="H49" s="227">
        <v>10</v>
      </c>
      <c r="I49" s="294">
        <v>10</v>
      </c>
      <c r="J49" s="294">
        <v>0</v>
      </c>
      <c r="K49" s="163">
        <v>10</v>
      </c>
      <c r="L49" s="559">
        <v>5</v>
      </c>
      <c r="M49" s="341" t="s">
        <v>245</v>
      </c>
      <c r="N49" s="559">
        <v>5</v>
      </c>
      <c r="O49" s="341" t="s">
        <v>245</v>
      </c>
      <c r="P49" s="341" t="s">
        <v>245</v>
      </c>
      <c r="Q49" s="341" t="s">
        <v>1226</v>
      </c>
      <c r="R49" s="341" t="s">
        <v>245</v>
      </c>
      <c r="S49" s="341" t="s">
        <v>245</v>
      </c>
      <c r="T49" s="341" t="s">
        <v>245</v>
      </c>
      <c r="U49" s="341" t="s">
        <v>245</v>
      </c>
    </row>
    <row r="50" spans="1:21" s="29" customFormat="1" ht="15" x14ac:dyDescent="0.25">
      <c r="A50" s="70">
        <v>34</v>
      </c>
      <c r="B50" s="917" t="s">
        <v>162</v>
      </c>
      <c r="C50" s="56" t="s">
        <v>1006</v>
      </c>
      <c r="D50" s="72" t="s">
        <v>144</v>
      </c>
      <c r="E50" s="233">
        <v>49102139</v>
      </c>
      <c r="F50" s="181">
        <v>39746</v>
      </c>
      <c r="G50" s="289" t="s">
        <v>818</v>
      </c>
      <c r="H50" s="234">
        <v>10</v>
      </c>
      <c r="I50" s="296">
        <v>0</v>
      </c>
      <c r="J50" s="296">
        <v>10</v>
      </c>
      <c r="K50" s="163">
        <v>10</v>
      </c>
      <c r="L50" s="341" t="s">
        <v>245</v>
      </c>
      <c r="M50" s="341" t="s">
        <v>245</v>
      </c>
      <c r="N50" s="341" t="s">
        <v>245</v>
      </c>
      <c r="O50" s="528">
        <v>10</v>
      </c>
      <c r="P50" s="341" t="s">
        <v>245</v>
      </c>
      <c r="Q50" s="341" t="s">
        <v>1226</v>
      </c>
      <c r="R50" s="341" t="s">
        <v>245</v>
      </c>
      <c r="S50" s="341" t="s">
        <v>245</v>
      </c>
      <c r="T50" s="341" t="s">
        <v>245</v>
      </c>
      <c r="U50" s="341" t="s">
        <v>245</v>
      </c>
    </row>
    <row r="51" spans="1:21" s="29" customFormat="1" ht="15" x14ac:dyDescent="0.25">
      <c r="A51" s="70">
        <v>35</v>
      </c>
      <c r="B51" s="917" t="s">
        <v>11</v>
      </c>
      <c r="C51" s="56" t="s">
        <v>1068</v>
      </c>
      <c r="D51" s="72" t="s">
        <v>292</v>
      </c>
      <c r="E51" s="345">
        <v>46969329</v>
      </c>
      <c r="F51" s="347">
        <v>38762</v>
      </c>
      <c r="G51" s="629" t="s">
        <v>832</v>
      </c>
      <c r="H51" s="216">
        <v>10</v>
      </c>
      <c r="I51" s="290">
        <v>0</v>
      </c>
      <c r="J51" s="290">
        <v>10</v>
      </c>
      <c r="K51" s="163">
        <v>10</v>
      </c>
      <c r="L51" s="341" t="s">
        <v>245</v>
      </c>
      <c r="M51" s="341" t="s">
        <v>245</v>
      </c>
      <c r="N51" s="341" t="s">
        <v>245</v>
      </c>
      <c r="O51" s="528">
        <v>10</v>
      </c>
      <c r="P51" s="341" t="s">
        <v>245</v>
      </c>
      <c r="Q51" s="341" t="s">
        <v>1226</v>
      </c>
      <c r="R51" s="341" t="s">
        <v>245</v>
      </c>
      <c r="S51" s="341" t="s">
        <v>245</v>
      </c>
      <c r="T51" s="341" t="s">
        <v>245</v>
      </c>
      <c r="U51" s="341" t="s">
        <v>245</v>
      </c>
    </row>
    <row r="52" spans="1:21" s="29" customFormat="1" ht="15" x14ac:dyDescent="0.25">
      <c r="A52" s="70">
        <v>36</v>
      </c>
      <c r="B52" s="917" t="s">
        <v>5</v>
      </c>
      <c r="C52" s="56" t="s">
        <v>383</v>
      </c>
      <c r="D52" s="72" t="s">
        <v>147</v>
      </c>
      <c r="E52" s="345">
        <v>47957810</v>
      </c>
      <c r="F52" s="347">
        <v>39230</v>
      </c>
      <c r="G52" s="289" t="s">
        <v>818</v>
      </c>
      <c r="H52" s="216">
        <v>10</v>
      </c>
      <c r="I52" s="290">
        <v>0</v>
      </c>
      <c r="J52" s="290">
        <v>10</v>
      </c>
      <c r="K52" s="163">
        <v>10</v>
      </c>
      <c r="L52" s="341" t="s">
        <v>245</v>
      </c>
      <c r="M52" s="341" t="s">
        <v>245</v>
      </c>
      <c r="N52" s="341" t="s">
        <v>245</v>
      </c>
      <c r="O52" s="528">
        <v>10</v>
      </c>
      <c r="P52" s="341" t="s">
        <v>245</v>
      </c>
      <c r="Q52" s="341" t="s">
        <v>1226</v>
      </c>
      <c r="R52" s="341" t="s">
        <v>245</v>
      </c>
      <c r="S52" s="341" t="s">
        <v>245</v>
      </c>
      <c r="T52" s="341" t="s">
        <v>245</v>
      </c>
      <c r="U52" s="341" t="s">
        <v>245</v>
      </c>
    </row>
    <row r="53" spans="1:21" s="29" customFormat="1" ht="15" x14ac:dyDescent="0.25">
      <c r="A53" s="70">
        <v>37</v>
      </c>
      <c r="B53" s="917" t="s">
        <v>5</v>
      </c>
      <c r="C53" s="56" t="s">
        <v>347</v>
      </c>
      <c r="D53" s="72" t="s">
        <v>144</v>
      </c>
      <c r="E53" s="345">
        <v>48444308</v>
      </c>
      <c r="F53" s="348">
        <v>39405</v>
      </c>
      <c r="G53" s="289" t="s">
        <v>818</v>
      </c>
      <c r="H53" s="226">
        <v>10</v>
      </c>
      <c r="I53" s="125">
        <v>10</v>
      </c>
      <c r="J53" s="125">
        <v>0</v>
      </c>
      <c r="K53" s="163">
        <v>10</v>
      </c>
      <c r="L53" s="559">
        <v>5</v>
      </c>
      <c r="M53" s="341" t="s">
        <v>245</v>
      </c>
      <c r="N53" s="559">
        <v>5</v>
      </c>
      <c r="O53" s="341" t="s">
        <v>245</v>
      </c>
      <c r="P53" s="341" t="s">
        <v>245</v>
      </c>
      <c r="Q53" s="341" t="s">
        <v>1226</v>
      </c>
      <c r="R53" s="341" t="s">
        <v>245</v>
      </c>
      <c r="S53" s="341" t="s">
        <v>245</v>
      </c>
      <c r="T53" s="341" t="s">
        <v>245</v>
      </c>
      <c r="U53" s="341" t="s">
        <v>245</v>
      </c>
    </row>
    <row r="54" spans="1:21" s="29" customFormat="1" ht="15" x14ac:dyDescent="0.25">
      <c r="A54" s="70">
        <v>38</v>
      </c>
      <c r="B54" s="917" t="s">
        <v>16</v>
      </c>
      <c r="C54" s="56" t="s">
        <v>354</v>
      </c>
      <c r="D54" s="72" t="s">
        <v>57</v>
      </c>
      <c r="E54" s="126">
        <v>48982409</v>
      </c>
      <c r="F54" s="88">
        <v>39678</v>
      </c>
      <c r="G54" s="289" t="s">
        <v>818</v>
      </c>
      <c r="H54" s="240">
        <v>10</v>
      </c>
      <c r="I54" s="297">
        <v>0</v>
      </c>
      <c r="J54" s="297">
        <v>10</v>
      </c>
      <c r="K54" s="163">
        <v>10</v>
      </c>
      <c r="L54" s="341" t="s">
        <v>245</v>
      </c>
      <c r="M54" s="341" t="s">
        <v>245</v>
      </c>
      <c r="N54" s="341" t="s">
        <v>245</v>
      </c>
      <c r="O54" s="528">
        <v>10</v>
      </c>
      <c r="P54" s="341" t="s">
        <v>245</v>
      </c>
      <c r="Q54" s="341" t="s">
        <v>1226</v>
      </c>
      <c r="R54" s="341" t="s">
        <v>245</v>
      </c>
      <c r="S54" s="341" t="s">
        <v>245</v>
      </c>
      <c r="T54" s="341" t="s">
        <v>245</v>
      </c>
      <c r="U54" s="341" t="s">
        <v>245</v>
      </c>
    </row>
    <row r="55" spans="1:21" s="29" customFormat="1" ht="15" x14ac:dyDescent="0.25">
      <c r="A55" s="70">
        <v>39</v>
      </c>
      <c r="B55" s="917" t="s">
        <v>20</v>
      </c>
      <c r="C55" s="56" t="s">
        <v>83</v>
      </c>
      <c r="D55" s="72" t="s">
        <v>7</v>
      </c>
      <c r="E55" s="126">
        <v>48982409</v>
      </c>
      <c r="F55" s="88">
        <v>39678</v>
      </c>
      <c r="G55" s="610" t="s">
        <v>832</v>
      </c>
      <c r="H55" s="240">
        <v>10</v>
      </c>
      <c r="I55" s="297">
        <v>0</v>
      </c>
      <c r="J55" s="297">
        <v>10</v>
      </c>
      <c r="K55" s="163">
        <v>10</v>
      </c>
      <c r="L55" s="341" t="s">
        <v>245</v>
      </c>
      <c r="M55" s="341" t="s">
        <v>245</v>
      </c>
      <c r="N55" s="341" t="s">
        <v>245</v>
      </c>
      <c r="O55" s="528">
        <v>10</v>
      </c>
      <c r="P55" s="341" t="s">
        <v>245</v>
      </c>
      <c r="Q55" s="341" t="s">
        <v>1226</v>
      </c>
      <c r="R55" s="341" t="s">
        <v>245</v>
      </c>
      <c r="S55" s="341" t="s">
        <v>245</v>
      </c>
      <c r="T55" s="341" t="s">
        <v>245</v>
      </c>
      <c r="U55" s="341" t="s">
        <v>245</v>
      </c>
    </row>
    <row r="56" spans="1:21" s="29" customFormat="1" ht="15" x14ac:dyDescent="0.25">
      <c r="A56" s="70">
        <v>41</v>
      </c>
      <c r="B56" s="917" t="s">
        <v>39</v>
      </c>
      <c r="C56" s="677" t="s">
        <v>357</v>
      </c>
      <c r="D56" s="678" t="s">
        <v>358</v>
      </c>
      <c r="E56" s="114">
        <v>48889455</v>
      </c>
      <c r="F56" s="74">
        <v>39602</v>
      </c>
      <c r="G56" s="526" t="s">
        <v>818</v>
      </c>
      <c r="H56" s="226">
        <v>10</v>
      </c>
      <c r="I56" s="125">
        <v>0</v>
      </c>
      <c r="J56" s="125">
        <v>0</v>
      </c>
      <c r="K56" s="163">
        <v>10</v>
      </c>
      <c r="L56" s="341" t="s">
        <v>245</v>
      </c>
      <c r="M56" s="341" t="s">
        <v>245</v>
      </c>
      <c r="N56" s="341" t="s">
        <v>245</v>
      </c>
      <c r="O56" s="341" t="s">
        <v>245</v>
      </c>
      <c r="P56" s="341" t="s">
        <v>245</v>
      </c>
      <c r="Q56" s="341" t="s">
        <v>1226</v>
      </c>
      <c r="R56" s="341" t="s">
        <v>245</v>
      </c>
      <c r="S56" s="341" t="s">
        <v>245</v>
      </c>
      <c r="T56" s="341" t="s">
        <v>245</v>
      </c>
      <c r="U56" s="537">
        <v>10</v>
      </c>
    </row>
    <row r="57" spans="1:21" s="29" customFormat="1" ht="15" x14ac:dyDescent="0.25">
      <c r="A57" s="70">
        <v>42</v>
      </c>
      <c r="B57" s="917" t="s">
        <v>250</v>
      </c>
      <c r="C57" s="677" t="s">
        <v>774</v>
      </c>
      <c r="D57" s="678" t="s">
        <v>775</v>
      </c>
      <c r="E57" s="114">
        <v>46410061</v>
      </c>
      <c r="F57" s="74">
        <v>38458</v>
      </c>
      <c r="G57" s="197" t="s">
        <v>832</v>
      </c>
      <c r="H57" s="214">
        <v>8</v>
      </c>
      <c r="I57" s="288">
        <v>8</v>
      </c>
      <c r="J57" s="288">
        <v>0</v>
      </c>
      <c r="K57" s="163">
        <v>8</v>
      </c>
      <c r="L57" s="559">
        <v>5</v>
      </c>
      <c r="M57" s="559">
        <v>3</v>
      </c>
      <c r="N57" s="341" t="s">
        <v>245</v>
      </c>
      <c r="O57" s="341" t="s">
        <v>245</v>
      </c>
      <c r="P57" s="341" t="s">
        <v>245</v>
      </c>
      <c r="Q57" s="341" t="s">
        <v>1226</v>
      </c>
      <c r="R57" s="341" t="s">
        <v>245</v>
      </c>
      <c r="S57" s="341" t="s">
        <v>245</v>
      </c>
      <c r="T57" s="341" t="s">
        <v>245</v>
      </c>
      <c r="U57" s="341" t="s">
        <v>245</v>
      </c>
    </row>
    <row r="58" spans="1:21" s="29" customFormat="1" ht="15" x14ac:dyDescent="0.25">
      <c r="A58" s="70">
        <v>43</v>
      </c>
      <c r="B58" s="917" t="s">
        <v>65</v>
      </c>
      <c r="C58" s="677" t="s">
        <v>348</v>
      </c>
      <c r="D58" s="678" t="s">
        <v>346</v>
      </c>
      <c r="E58" s="124">
        <v>46334455</v>
      </c>
      <c r="F58" s="97">
        <v>38888</v>
      </c>
      <c r="G58" s="670" t="s">
        <v>832</v>
      </c>
      <c r="H58" s="212">
        <v>5</v>
      </c>
      <c r="I58" s="291">
        <v>5</v>
      </c>
      <c r="J58" s="291">
        <v>0</v>
      </c>
      <c r="K58" s="163">
        <v>5</v>
      </c>
      <c r="L58" s="341" t="s">
        <v>245</v>
      </c>
      <c r="M58" s="341" t="s">
        <v>245</v>
      </c>
      <c r="N58" s="559">
        <v>5</v>
      </c>
      <c r="O58" s="341" t="s">
        <v>245</v>
      </c>
      <c r="P58" s="341" t="s">
        <v>245</v>
      </c>
      <c r="Q58" s="341" t="s">
        <v>1226</v>
      </c>
      <c r="R58" s="341" t="s">
        <v>245</v>
      </c>
      <c r="S58" s="341" t="s">
        <v>245</v>
      </c>
      <c r="T58" s="341" t="s">
        <v>245</v>
      </c>
      <c r="U58" s="341" t="s">
        <v>245</v>
      </c>
    </row>
    <row r="59" spans="1:21" s="29" customFormat="1" ht="15" x14ac:dyDescent="0.25">
      <c r="A59" s="70">
        <v>44</v>
      </c>
      <c r="B59" s="917" t="s">
        <v>58</v>
      </c>
      <c r="C59" s="677" t="s">
        <v>196</v>
      </c>
      <c r="D59" s="678" t="s">
        <v>275</v>
      </c>
      <c r="E59" s="345">
        <v>46064022</v>
      </c>
      <c r="F59" s="348">
        <v>38301</v>
      </c>
      <c r="G59" s="670" t="s">
        <v>832</v>
      </c>
      <c r="H59" s="226">
        <v>5</v>
      </c>
      <c r="I59" s="125">
        <v>5</v>
      </c>
      <c r="J59" s="125">
        <v>0</v>
      </c>
      <c r="K59" s="163">
        <v>5</v>
      </c>
      <c r="L59" s="559">
        <v>5</v>
      </c>
      <c r="M59" s="341" t="s">
        <v>245</v>
      </c>
      <c r="N59" s="341" t="s">
        <v>245</v>
      </c>
      <c r="O59" s="341" t="s">
        <v>245</v>
      </c>
      <c r="P59" s="341" t="s">
        <v>245</v>
      </c>
      <c r="Q59" s="341" t="s">
        <v>1226</v>
      </c>
      <c r="R59" s="341" t="s">
        <v>245</v>
      </c>
      <c r="S59" s="341" t="s">
        <v>245</v>
      </c>
      <c r="T59" s="341" t="s">
        <v>245</v>
      </c>
      <c r="U59" s="341" t="s">
        <v>245</v>
      </c>
    </row>
    <row r="60" spans="1:21" s="29" customFormat="1" ht="15" x14ac:dyDescent="0.25">
      <c r="A60" s="70">
        <v>45</v>
      </c>
      <c r="B60" s="917" t="s">
        <v>20</v>
      </c>
      <c r="C60" s="677" t="s">
        <v>758</v>
      </c>
      <c r="D60" s="678" t="s">
        <v>444</v>
      </c>
      <c r="E60" s="75">
        <v>49079758</v>
      </c>
      <c r="F60" s="99">
        <v>39759</v>
      </c>
      <c r="G60" s="289" t="s">
        <v>818</v>
      </c>
      <c r="H60" s="219">
        <v>5</v>
      </c>
      <c r="I60" s="292">
        <v>5</v>
      </c>
      <c r="J60" s="292">
        <v>0</v>
      </c>
      <c r="K60" s="163">
        <v>5</v>
      </c>
      <c r="L60" s="341" t="s">
        <v>245</v>
      </c>
      <c r="M60" s="341" t="s">
        <v>245</v>
      </c>
      <c r="N60" s="559">
        <v>5</v>
      </c>
      <c r="O60" s="341" t="s">
        <v>245</v>
      </c>
      <c r="P60" s="341" t="s">
        <v>245</v>
      </c>
      <c r="Q60" s="341" t="s">
        <v>1226</v>
      </c>
      <c r="R60" s="341" t="s">
        <v>245</v>
      </c>
      <c r="S60" s="341" t="s">
        <v>245</v>
      </c>
      <c r="T60" s="341" t="s">
        <v>245</v>
      </c>
      <c r="U60" s="341" t="s">
        <v>245</v>
      </c>
    </row>
    <row r="61" spans="1:21" s="29" customFormat="1" ht="15" x14ac:dyDescent="0.25">
      <c r="A61" s="70">
        <v>46</v>
      </c>
      <c r="B61" s="929" t="s">
        <v>73</v>
      </c>
      <c r="C61" s="679" t="s">
        <v>1655</v>
      </c>
      <c r="D61" s="680" t="s">
        <v>275</v>
      </c>
      <c r="E61" s="644">
        <v>46802921</v>
      </c>
      <c r="F61" s="645" t="s">
        <v>1656</v>
      </c>
      <c r="G61" s="670" t="s">
        <v>832</v>
      </c>
      <c r="H61" s="226">
        <v>4</v>
      </c>
      <c r="I61" s="125">
        <v>0</v>
      </c>
      <c r="J61" s="125">
        <v>4</v>
      </c>
      <c r="K61" s="163">
        <v>4</v>
      </c>
      <c r="L61" s="341" t="s">
        <v>245</v>
      </c>
      <c r="M61" s="341" t="s">
        <v>245</v>
      </c>
      <c r="N61" s="341" t="s">
        <v>245</v>
      </c>
      <c r="O61" s="341" t="s">
        <v>245</v>
      </c>
      <c r="P61" s="529" t="s">
        <v>1440</v>
      </c>
      <c r="Q61" s="341" t="s">
        <v>1226</v>
      </c>
      <c r="R61" s="341" t="s">
        <v>245</v>
      </c>
      <c r="S61" s="341" t="s">
        <v>245</v>
      </c>
      <c r="T61" s="341" t="s">
        <v>245</v>
      </c>
      <c r="U61" s="341" t="s">
        <v>245</v>
      </c>
    </row>
    <row r="62" spans="1:21" s="29" customFormat="1" ht="15" x14ac:dyDescent="0.25">
      <c r="A62" s="70">
        <v>47</v>
      </c>
      <c r="B62" s="929" t="s">
        <v>35</v>
      </c>
      <c r="C62" s="679" t="s">
        <v>1592</v>
      </c>
      <c r="D62" s="680" t="s">
        <v>15</v>
      </c>
      <c r="E62" s="644" t="s">
        <v>1594</v>
      </c>
      <c r="F62" s="645" t="s">
        <v>1593</v>
      </c>
      <c r="G62" s="289" t="s">
        <v>818</v>
      </c>
      <c r="H62" s="226">
        <v>4</v>
      </c>
      <c r="I62" s="125">
        <v>0</v>
      </c>
      <c r="J62" s="125">
        <v>4</v>
      </c>
      <c r="K62" s="163">
        <v>4</v>
      </c>
      <c r="L62" s="341" t="s">
        <v>245</v>
      </c>
      <c r="M62" s="341" t="s">
        <v>245</v>
      </c>
      <c r="N62" s="341" t="s">
        <v>245</v>
      </c>
      <c r="O62" s="341" t="s">
        <v>245</v>
      </c>
      <c r="P62" s="529" t="s">
        <v>1440</v>
      </c>
      <c r="Q62" s="341" t="s">
        <v>1226</v>
      </c>
      <c r="R62" s="341" t="s">
        <v>245</v>
      </c>
      <c r="S62" s="341" t="s">
        <v>245</v>
      </c>
      <c r="T62" s="341" t="s">
        <v>245</v>
      </c>
      <c r="U62" s="341" t="s">
        <v>245</v>
      </c>
    </row>
    <row r="63" spans="1:21" x14ac:dyDescent="0.2">
      <c r="A63" s="19"/>
      <c r="B63" s="19"/>
      <c r="C63" s="391"/>
      <c r="D63" s="21"/>
      <c r="E63" s="32"/>
      <c r="F63" s="475"/>
      <c r="G63" s="475"/>
      <c r="H63" s="496"/>
      <c r="I63" s="496"/>
      <c r="J63" s="496"/>
      <c r="K63" s="19"/>
      <c r="L63" s="19" t="s">
        <v>121</v>
      </c>
      <c r="M63" s="19" t="s">
        <v>121</v>
      </c>
      <c r="N63" s="19"/>
      <c r="O63" s="19" t="s">
        <v>121</v>
      </c>
      <c r="P63" s="19"/>
      <c r="Q63" s="372"/>
      <c r="R63" s="19"/>
      <c r="S63" s="372"/>
      <c r="T63" s="372"/>
      <c r="U63" s="372"/>
    </row>
    <row r="64" spans="1:21" s="39" customFormat="1" ht="69.75" customHeight="1" x14ac:dyDescent="0.2">
      <c r="A64" s="886" t="s">
        <v>1212</v>
      </c>
      <c r="B64" s="869" t="s">
        <v>0</v>
      </c>
      <c r="C64" s="869" t="s">
        <v>1</v>
      </c>
      <c r="D64" s="869" t="s">
        <v>2</v>
      </c>
      <c r="E64" s="870" t="s">
        <v>805</v>
      </c>
      <c r="F64" s="871" t="s">
        <v>123</v>
      </c>
      <c r="G64" s="869" t="s">
        <v>808</v>
      </c>
      <c r="H64" s="805" t="s">
        <v>1184</v>
      </c>
      <c r="I64" s="805" t="s">
        <v>1182</v>
      </c>
      <c r="J64" s="805" t="s">
        <v>1183</v>
      </c>
      <c r="K64" s="805" t="s">
        <v>1196</v>
      </c>
      <c r="L64" s="806" t="s">
        <v>125</v>
      </c>
      <c r="M64" s="807" t="s">
        <v>1142</v>
      </c>
      <c r="N64" s="806" t="s">
        <v>126</v>
      </c>
      <c r="O64" s="807" t="s">
        <v>125</v>
      </c>
      <c r="P64" s="806" t="s">
        <v>1139</v>
      </c>
      <c r="Q64" s="807" t="s">
        <v>126</v>
      </c>
      <c r="R64" s="806" t="s">
        <v>1218</v>
      </c>
      <c r="S64" s="807" t="s">
        <v>1219</v>
      </c>
      <c r="T64" s="806" t="s">
        <v>1219</v>
      </c>
      <c r="U64" s="872" t="s">
        <v>1218</v>
      </c>
    </row>
    <row r="65" spans="1:25 16202:16202" ht="96.75" customHeight="1" x14ac:dyDescent="0.2">
      <c r="A65" s="873" t="s">
        <v>124</v>
      </c>
      <c r="B65" s="874"/>
      <c r="C65" s="875"/>
      <c r="D65" s="876" t="s">
        <v>831</v>
      </c>
      <c r="E65" s="812"/>
      <c r="F65" s="813"/>
      <c r="G65" s="874"/>
      <c r="H65" s="814" t="s">
        <v>1185</v>
      </c>
      <c r="I65" s="814" t="s">
        <v>1181</v>
      </c>
      <c r="J65" s="814" t="s">
        <v>1181</v>
      </c>
      <c r="K65" s="814" t="s">
        <v>1192</v>
      </c>
      <c r="L65" s="806" t="s">
        <v>127</v>
      </c>
      <c r="M65" s="872" t="s">
        <v>924</v>
      </c>
      <c r="N65" s="806" t="s">
        <v>128</v>
      </c>
      <c r="O65" s="807" t="s">
        <v>892</v>
      </c>
      <c r="P65" s="806" t="s">
        <v>1141</v>
      </c>
      <c r="Q65" s="807" t="s">
        <v>1779</v>
      </c>
      <c r="R65" s="806" t="s">
        <v>1209</v>
      </c>
      <c r="S65" s="807" t="s">
        <v>1220</v>
      </c>
      <c r="T65" s="806" t="s">
        <v>1198</v>
      </c>
      <c r="U65" s="807" t="s">
        <v>1209</v>
      </c>
    </row>
    <row r="66" spans="1:25 16202:16202" s="276" customFormat="1" ht="63" customHeight="1" x14ac:dyDescent="0.25">
      <c r="A66" s="876"/>
      <c r="B66" s="876"/>
      <c r="C66" s="877" t="s">
        <v>121</v>
      </c>
      <c r="D66" s="876" t="s">
        <v>121</v>
      </c>
      <c r="E66" s="878"/>
      <c r="F66" s="879"/>
      <c r="G66" s="876"/>
      <c r="H66" s="879"/>
      <c r="I66" s="879"/>
      <c r="J66" s="879"/>
      <c r="K66" s="879"/>
      <c r="L66" s="818" t="s">
        <v>122</v>
      </c>
      <c r="M66" s="850">
        <v>45148</v>
      </c>
      <c r="N66" s="818" t="s">
        <v>129</v>
      </c>
      <c r="O66" s="820" t="s">
        <v>897</v>
      </c>
      <c r="P66" s="820" t="s">
        <v>1140</v>
      </c>
      <c r="Q66" s="820" t="s">
        <v>1210</v>
      </c>
      <c r="R66" s="850">
        <v>45153</v>
      </c>
      <c r="S66" s="850">
        <v>45184</v>
      </c>
      <c r="T66" s="880">
        <v>45408</v>
      </c>
      <c r="U66" s="881">
        <v>45550</v>
      </c>
    </row>
    <row r="67" spans="1:25 16202:16202" s="39" customFormat="1" x14ac:dyDescent="0.2">
      <c r="A67" s="882"/>
      <c r="B67" s="882"/>
      <c r="C67" s="883" t="s">
        <v>121</v>
      </c>
      <c r="D67" s="882" t="s">
        <v>121</v>
      </c>
      <c r="E67" s="884"/>
      <c r="F67" s="885"/>
      <c r="G67" s="882"/>
      <c r="H67" s="885"/>
      <c r="I67" s="885"/>
      <c r="J67" s="885"/>
      <c r="K67" s="885"/>
      <c r="L67" s="829">
        <v>0.5</v>
      </c>
      <c r="M67" s="829">
        <v>0.5</v>
      </c>
      <c r="N67" s="829">
        <v>0.5</v>
      </c>
      <c r="O67" s="828">
        <v>1</v>
      </c>
      <c r="P67" s="828">
        <v>1</v>
      </c>
      <c r="Q67" s="828">
        <v>1</v>
      </c>
      <c r="R67" s="829">
        <v>0.5</v>
      </c>
      <c r="S67" s="829">
        <v>0.5</v>
      </c>
      <c r="T67" s="828">
        <v>1</v>
      </c>
      <c r="U67" s="828">
        <v>1</v>
      </c>
      <c r="V67" s="626" t="s">
        <v>121</v>
      </c>
    </row>
    <row r="68" spans="1:25 16202:16202" x14ac:dyDescent="0.2">
      <c r="A68" s="957"/>
      <c r="B68" s="957"/>
      <c r="C68" s="957"/>
      <c r="D68" s="957"/>
      <c r="E68" s="957"/>
      <c r="F68" s="611"/>
      <c r="G68" s="490"/>
      <c r="H68" s="611"/>
      <c r="I68" s="611"/>
      <c r="J68" s="611"/>
      <c r="K68" s="490"/>
      <c r="L68" s="25">
        <v>21</v>
      </c>
      <c r="M68" s="25">
        <v>12</v>
      </c>
      <c r="N68" s="25">
        <v>15</v>
      </c>
      <c r="O68" s="25">
        <v>15</v>
      </c>
      <c r="P68" s="491">
        <v>2</v>
      </c>
      <c r="Q68" s="491"/>
      <c r="R68" s="25" t="s">
        <v>1316</v>
      </c>
      <c r="S68" s="25">
        <v>11</v>
      </c>
      <c r="T68" s="25">
        <v>21</v>
      </c>
      <c r="U68" s="25">
        <v>13</v>
      </c>
      <c r="V68" s="13" t="s">
        <v>121</v>
      </c>
    </row>
    <row r="69" spans="1:25 16202:16202" s="29" customFormat="1" ht="15" x14ac:dyDescent="0.25">
      <c r="A69" s="70">
        <v>1</v>
      </c>
      <c r="B69" s="917" t="s">
        <v>16</v>
      </c>
      <c r="C69" s="375" t="s">
        <v>263</v>
      </c>
      <c r="D69" s="376" t="s">
        <v>264</v>
      </c>
      <c r="E69" s="114">
        <v>96015039</v>
      </c>
      <c r="F69" s="74">
        <v>39102</v>
      </c>
      <c r="G69" s="289" t="s">
        <v>818</v>
      </c>
      <c r="H69" s="214">
        <v>1982</v>
      </c>
      <c r="I69" s="288">
        <v>958</v>
      </c>
      <c r="J69" s="288">
        <v>1024</v>
      </c>
      <c r="K69" s="163">
        <v>2184</v>
      </c>
      <c r="L69" s="559">
        <v>355</v>
      </c>
      <c r="M69" s="559">
        <v>248</v>
      </c>
      <c r="N69" s="559">
        <v>355</v>
      </c>
      <c r="O69" s="528">
        <v>1010</v>
      </c>
      <c r="P69" s="341" t="s">
        <v>245</v>
      </c>
      <c r="Q69" s="341" t="s">
        <v>1226</v>
      </c>
      <c r="R69" s="341" t="s">
        <v>245</v>
      </c>
      <c r="S69" s="585">
        <v>202</v>
      </c>
      <c r="T69" s="528">
        <v>14</v>
      </c>
      <c r="U69" s="341" t="s">
        <v>245</v>
      </c>
    </row>
    <row r="70" spans="1:25 16202:16202" s="29" customFormat="1" ht="15" x14ac:dyDescent="0.25">
      <c r="A70" s="70">
        <v>2</v>
      </c>
      <c r="B70" s="917" t="s">
        <v>16</v>
      </c>
      <c r="C70" s="56" t="s">
        <v>287</v>
      </c>
      <c r="D70" s="72" t="s">
        <v>288</v>
      </c>
      <c r="E70" s="114">
        <v>47030456</v>
      </c>
      <c r="F70" s="74">
        <v>38876</v>
      </c>
      <c r="G70" s="610" t="s">
        <v>832</v>
      </c>
      <c r="H70" s="214">
        <v>1420</v>
      </c>
      <c r="I70" s="288">
        <v>710</v>
      </c>
      <c r="J70" s="288">
        <v>710</v>
      </c>
      <c r="K70" s="163">
        <v>1420</v>
      </c>
      <c r="L70" s="341" t="s">
        <v>245</v>
      </c>
      <c r="M70" s="341" t="s">
        <v>245</v>
      </c>
      <c r="N70" s="559">
        <v>710</v>
      </c>
      <c r="O70" s="528">
        <v>710</v>
      </c>
      <c r="P70" s="341" t="s">
        <v>245</v>
      </c>
      <c r="Q70" s="341" t="s">
        <v>1226</v>
      </c>
      <c r="R70" s="341" t="s">
        <v>245</v>
      </c>
      <c r="S70" s="343" t="s">
        <v>245</v>
      </c>
      <c r="T70" s="341" t="s">
        <v>245</v>
      </c>
      <c r="U70" s="341" t="s">
        <v>245</v>
      </c>
      <c r="Y70" s="29" t="s">
        <v>121</v>
      </c>
      <c r="WYD70" s="29" t="s">
        <v>920</v>
      </c>
    </row>
    <row r="71" spans="1:25 16202:16202" s="29" customFormat="1" ht="15" x14ac:dyDescent="0.25">
      <c r="A71" s="70">
        <v>3</v>
      </c>
      <c r="B71" s="917" t="s">
        <v>11</v>
      </c>
      <c r="C71" s="157" t="s">
        <v>37</v>
      </c>
      <c r="D71" s="158" t="s">
        <v>180</v>
      </c>
      <c r="E71" s="345">
        <v>47076895</v>
      </c>
      <c r="F71" s="347">
        <v>38842</v>
      </c>
      <c r="G71" s="197" t="s">
        <v>832</v>
      </c>
      <c r="H71" s="216">
        <v>776</v>
      </c>
      <c r="I71" s="290">
        <v>0</v>
      </c>
      <c r="J71" s="290">
        <v>776</v>
      </c>
      <c r="K71" s="163">
        <v>776</v>
      </c>
      <c r="L71" s="343" t="s">
        <v>245</v>
      </c>
      <c r="M71" s="343" t="s">
        <v>245</v>
      </c>
      <c r="N71" s="343" t="s">
        <v>245</v>
      </c>
      <c r="O71" s="537">
        <v>370</v>
      </c>
      <c r="P71" s="341" t="s">
        <v>245</v>
      </c>
      <c r="Q71" s="341" t="s">
        <v>1226</v>
      </c>
      <c r="R71" s="341" t="s">
        <v>245</v>
      </c>
      <c r="S71" s="343" t="s">
        <v>245</v>
      </c>
      <c r="T71" s="341" t="s">
        <v>245</v>
      </c>
      <c r="U71" s="530">
        <v>406</v>
      </c>
    </row>
    <row r="72" spans="1:25 16202:16202" s="29" customFormat="1" ht="15" x14ac:dyDescent="0.25">
      <c r="A72" s="70">
        <v>4</v>
      </c>
      <c r="B72" s="917" t="s">
        <v>16</v>
      </c>
      <c r="C72" s="157" t="s">
        <v>283</v>
      </c>
      <c r="D72" s="158" t="s">
        <v>10</v>
      </c>
      <c r="E72" s="126">
        <v>47229166</v>
      </c>
      <c r="F72" s="88">
        <v>38786</v>
      </c>
      <c r="G72" s="197" t="s">
        <v>832</v>
      </c>
      <c r="H72" s="240">
        <v>520</v>
      </c>
      <c r="I72" s="297">
        <v>0</v>
      </c>
      <c r="J72" s="297">
        <v>520</v>
      </c>
      <c r="K72" s="163">
        <v>520</v>
      </c>
      <c r="L72" s="343" t="s">
        <v>245</v>
      </c>
      <c r="M72" s="343" t="s">
        <v>245</v>
      </c>
      <c r="N72" s="343" t="s">
        <v>245</v>
      </c>
      <c r="O72" s="537">
        <v>510</v>
      </c>
      <c r="P72" s="341" t="s">
        <v>245</v>
      </c>
      <c r="Q72" s="341" t="s">
        <v>1226</v>
      </c>
      <c r="R72" s="341" t="s">
        <v>245</v>
      </c>
      <c r="S72" s="343" t="s">
        <v>245</v>
      </c>
      <c r="T72" s="341" t="s">
        <v>245</v>
      </c>
      <c r="U72" s="530">
        <v>10</v>
      </c>
    </row>
    <row r="73" spans="1:25 16202:16202" s="29" customFormat="1" ht="15" x14ac:dyDescent="0.25">
      <c r="A73" s="70">
        <v>5</v>
      </c>
      <c r="B73" s="917" t="s">
        <v>11</v>
      </c>
      <c r="C73" s="157" t="s">
        <v>1070</v>
      </c>
      <c r="D73" s="158" t="s">
        <v>15</v>
      </c>
      <c r="E73" s="345">
        <v>48899261</v>
      </c>
      <c r="F73" s="347">
        <v>39708</v>
      </c>
      <c r="G73" s="289" t="s">
        <v>818</v>
      </c>
      <c r="H73" s="216">
        <v>510</v>
      </c>
      <c r="I73" s="290">
        <v>0</v>
      </c>
      <c r="J73" s="290">
        <v>510</v>
      </c>
      <c r="K73" s="163">
        <v>510</v>
      </c>
      <c r="L73" s="343" t="s">
        <v>245</v>
      </c>
      <c r="M73" s="343" t="s">
        <v>245</v>
      </c>
      <c r="N73" s="343" t="s">
        <v>245</v>
      </c>
      <c r="O73" s="537">
        <v>510</v>
      </c>
      <c r="P73" s="341" t="s">
        <v>245</v>
      </c>
      <c r="Q73" s="341" t="s">
        <v>1226</v>
      </c>
      <c r="R73" s="341" t="s">
        <v>245</v>
      </c>
      <c r="S73" s="343" t="s">
        <v>245</v>
      </c>
      <c r="T73" s="341" t="s">
        <v>245</v>
      </c>
      <c r="U73" s="341" t="s">
        <v>245</v>
      </c>
    </row>
    <row r="74" spans="1:25 16202:16202" s="29" customFormat="1" ht="15" x14ac:dyDescent="0.25">
      <c r="A74" s="70">
        <v>6</v>
      </c>
      <c r="B74" s="917" t="s">
        <v>60</v>
      </c>
      <c r="C74" s="56" t="s">
        <v>1328</v>
      </c>
      <c r="D74" s="72" t="s">
        <v>161</v>
      </c>
      <c r="E74" s="345">
        <v>46073023</v>
      </c>
      <c r="F74" s="348">
        <v>38330</v>
      </c>
      <c r="G74" s="610" t="s">
        <v>832</v>
      </c>
      <c r="H74" s="226">
        <v>505</v>
      </c>
      <c r="I74" s="125">
        <v>135</v>
      </c>
      <c r="J74" s="125">
        <v>370</v>
      </c>
      <c r="K74" s="163">
        <v>505</v>
      </c>
      <c r="L74" s="559">
        <v>135</v>
      </c>
      <c r="M74" s="341" t="s">
        <v>245</v>
      </c>
      <c r="N74" s="341" t="s">
        <v>245</v>
      </c>
      <c r="O74" s="528">
        <v>370</v>
      </c>
      <c r="P74" s="341" t="s">
        <v>245</v>
      </c>
      <c r="Q74" s="341" t="s">
        <v>1226</v>
      </c>
      <c r="R74" s="341" t="s">
        <v>245</v>
      </c>
      <c r="S74" s="343" t="s">
        <v>245</v>
      </c>
      <c r="T74" s="341" t="s">
        <v>245</v>
      </c>
      <c r="U74" s="341" t="s">
        <v>245</v>
      </c>
    </row>
    <row r="75" spans="1:25 16202:16202" s="29" customFormat="1" ht="13.15" customHeight="1" x14ac:dyDescent="0.25">
      <c r="A75" s="70">
        <v>7</v>
      </c>
      <c r="B75" s="917" t="s">
        <v>73</v>
      </c>
      <c r="C75" s="56" t="s">
        <v>701</v>
      </c>
      <c r="D75" s="72" t="s">
        <v>500</v>
      </c>
      <c r="E75" s="644">
        <v>48518483</v>
      </c>
      <c r="F75" s="645" t="s">
        <v>1615</v>
      </c>
      <c r="G75" s="289" t="s">
        <v>818</v>
      </c>
      <c r="H75" s="228">
        <v>504</v>
      </c>
      <c r="I75" s="295">
        <v>0</v>
      </c>
      <c r="J75" s="295">
        <v>504</v>
      </c>
      <c r="K75" s="163">
        <v>504</v>
      </c>
      <c r="L75" s="341" t="s">
        <v>245</v>
      </c>
      <c r="M75" s="341" t="s">
        <v>245</v>
      </c>
      <c r="N75" s="341" t="s">
        <v>245</v>
      </c>
      <c r="O75" s="341" t="s">
        <v>245</v>
      </c>
      <c r="P75" s="528">
        <v>504</v>
      </c>
      <c r="Q75" s="341" t="s">
        <v>1226</v>
      </c>
      <c r="R75" s="341" t="s">
        <v>245</v>
      </c>
      <c r="S75" s="343" t="s">
        <v>245</v>
      </c>
      <c r="T75" s="341" t="s">
        <v>245</v>
      </c>
      <c r="U75" s="341" t="s">
        <v>245</v>
      </c>
    </row>
    <row r="76" spans="1:25 16202:16202" s="29" customFormat="1" ht="14.45" customHeight="1" x14ac:dyDescent="0.25">
      <c r="A76" s="70">
        <v>8</v>
      </c>
      <c r="B76" s="917" t="s">
        <v>28</v>
      </c>
      <c r="C76" s="56" t="s">
        <v>260</v>
      </c>
      <c r="D76" s="72" t="s">
        <v>290</v>
      </c>
      <c r="E76" s="124">
        <v>47225509</v>
      </c>
      <c r="F76" s="97">
        <v>38789</v>
      </c>
      <c r="G76" s="610" t="s">
        <v>832</v>
      </c>
      <c r="H76" s="212">
        <v>460</v>
      </c>
      <c r="I76" s="291">
        <v>190</v>
      </c>
      <c r="J76" s="291">
        <v>270</v>
      </c>
      <c r="K76" s="163">
        <v>460</v>
      </c>
      <c r="L76" s="559">
        <v>5</v>
      </c>
      <c r="M76" s="341" t="s">
        <v>245</v>
      </c>
      <c r="N76" s="559">
        <v>185</v>
      </c>
      <c r="O76" s="528">
        <v>270</v>
      </c>
      <c r="P76" s="341" t="s">
        <v>245</v>
      </c>
      <c r="Q76" s="341" t="s">
        <v>1226</v>
      </c>
      <c r="R76" s="341" t="s">
        <v>245</v>
      </c>
      <c r="S76" s="343" t="s">
        <v>245</v>
      </c>
      <c r="T76" s="341" t="s">
        <v>245</v>
      </c>
      <c r="U76" s="341" t="s">
        <v>245</v>
      </c>
    </row>
    <row r="77" spans="1:25 16202:16202" s="29" customFormat="1" ht="15" x14ac:dyDescent="0.25">
      <c r="A77" s="70">
        <v>9</v>
      </c>
      <c r="B77" s="917" t="s">
        <v>20</v>
      </c>
      <c r="C77" s="56" t="s">
        <v>289</v>
      </c>
      <c r="D77" s="72" t="s">
        <v>262</v>
      </c>
      <c r="E77" s="349">
        <v>48072132</v>
      </c>
      <c r="F77" s="74">
        <v>39244</v>
      </c>
      <c r="G77" s="670" t="s">
        <v>832</v>
      </c>
      <c r="H77" s="214">
        <v>452</v>
      </c>
      <c r="I77" s="288">
        <v>438</v>
      </c>
      <c r="J77" s="288">
        <v>14</v>
      </c>
      <c r="K77" s="163">
        <v>452</v>
      </c>
      <c r="L77" s="559">
        <v>5</v>
      </c>
      <c r="M77" s="559">
        <v>178</v>
      </c>
      <c r="N77" s="559">
        <v>255</v>
      </c>
      <c r="O77" s="341" t="s">
        <v>245</v>
      </c>
      <c r="P77" s="341" t="s">
        <v>245</v>
      </c>
      <c r="Q77" s="341" t="s">
        <v>1226</v>
      </c>
      <c r="R77" s="341" t="s">
        <v>245</v>
      </c>
      <c r="S77" s="343" t="s">
        <v>245</v>
      </c>
      <c r="T77" s="528">
        <v>14</v>
      </c>
      <c r="U77" s="341" t="s">
        <v>245</v>
      </c>
    </row>
    <row r="78" spans="1:25 16202:16202" s="29" customFormat="1" ht="15" x14ac:dyDescent="0.25">
      <c r="A78" s="70">
        <v>10</v>
      </c>
      <c r="B78" s="917" t="s">
        <v>17</v>
      </c>
      <c r="C78" s="157" t="s">
        <v>265</v>
      </c>
      <c r="D78" s="158" t="s">
        <v>10</v>
      </c>
      <c r="E78" s="345">
        <v>46725235</v>
      </c>
      <c r="F78" s="348">
        <v>38573</v>
      </c>
      <c r="G78" s="671" t="s">
        <v>832</v>
      </c>
      <c r="H78" s="226">
        <v>320</v>
      </c>
      <c r="I78" s="125">
        <v>320</v>
      </c>
      <c r="J78" s="125">
        <v>0</v>
      </c>
      <c r="K78" s="163">
        <v>320</v>
      </c>
      <c r="L78" s="560">
        <v>185</v>
      </c>
      <c r="M78" s="343" t="s">
        <v>245</v>
      </c>
      <c r="N78" s="560">
        <v>135</v>
      </c>
      <c r="O78" s="341" t="s">
        <v>245</v>
      </c>
      <c r="P78" s="341" t="s">
        <v>245</v>
      </c>
      <c r="Q78" s="341" t="s">
        <v>1226</v>
      </c>
      <c r="R78" s="341" t="s">
        <v>245</v>
      </c>
      <c r="S78" s="343" t="s">
        <v>245</v>
      </c>
      <c r="T78" s="341" t="s">
        <v>245</v>
      </c>
      <c r="U78" s="341" t="s">
        <v>245</v>
      </c>
    </row>
    <row r="79" spans="1:25 16202:16202" s="29" customFormat="1" ht="15" x14ac:dyDescent="0.25">
      <c r="A79" s="70">
        <v>11</v>
      </c>
      <c r="B79" s="917" t="s">
        <v>5</v>
      </c>
      <c r="C79" s="157" t="s">
        <v>1071</v>
      </c>
      <c r="D79" s="158" t="s">
        <v>296</v>
      </c>
      <c r="E79" s="345">
        <v>47076895</v>
      </c>
      <c r="F79" s="347">
        <v>38842</v>
      </c>
      <c r="G79" s="197" t="s">
        <v>832</v>
      </c>
      <c r="H79" s="216">
        <v>270</v>
      </c>
      <c r="I79" s="290">
        <v>0</v>
      </c>
      <c r="J79" s="290">
        <v>270</v>
      </c>
      <c r="K79" s="163">
        <v>270</v>
      </c>
      <c r="L79" s="343" t="s">
        <v>245</v>
      </c>
      <c r="M79" s="343" t="s">
        <v>245</v>
      </c>
      <c r="N79" s="343" t="s">
        <v>245</v>
      </c>
      <c r="O79" s="537">
        <v>270</v>
      </c>
      <c r="P79" s="341" t="s">
        <v>245</v>
      </c>
      <c r="Q79" s="341" t="s">
        <v>1226</v>
      </c>
      <c r="R79" s="341" t="s">
        <v>245</v>
      </c>
      <c r="S79" s="343" t="s">
        <v>245</v>
      </c>
      <c r="T79" s="341" t="s">
        <v>245</v>
      </c>
      <c r="U79" s="341" t="s">
        <v>245</v>
      </c>
    </row>
    <row r="80" spans="1:25 16202:16202" s="29" customFormat="1" ht="15" x14ac:dyDescent="0.25">
      <c r="A80" s="70">
        <v>12</v>
      </c>
      <c r="B80" s="917" t="s">
        <v>20</v>
      </c>
      <c r="C80" s="56" t="s">
        <v>291</v>
      </c>
      <c r="D80" s="72" t="s">
        <v>292</v>
      </c>
      <c r="E80" s="345">
        <v>47367334</v>
      </c>
      <c r="F80" s="115">
        <v>38569</v>
      </c>
      <c r="G80" s="670" t="s">
        <v>832</v>
      </c>
      <c r="H80" s="214">
        <v>229</v>
      </c>
      <c r="I80" s="283">
        <v>229</v>
      </c>
      <c r="J80" s="283">
        <v>0</v>
      </c>
      <c r="K80" s="163">
        <v>229</v>
      </c>
      <c r="L80" s="341" t="s">
        <v>245</v>
      </c>
      <c r="M80" s="559">
        <v>94</v>
      </c>
      <c r="N80" s="559">
        <v>135</v>
      </c>
      <c r="O80" s="341" t="s">
        <v>245</v>
      </c>
      <c r="P80" s="341" t="s">
        <v>245</v>
      </c>
      <c r="Q80" s="341" t="s">
        <v>1226</v>
      </c>
      <c r="R80" s="341" t="s">
        <v>245</v>
      </c>
      <c r="S80" s="343" t="s">
        <v>245</v>
      </c>
      <c r="T80" s="341" t="s">
        <v>245</v>
      </c>
      <c r="U80" s="341" t="s">
        <v>245</v>
      </c>
    </row>
    <row r="81" spans="1:21" s="29" customFormat="1" ht="15" x14ac:dyDescent="0.25">
      <c r="A81" s="70">
        <v>13</v>
      </c>
      <c r="B81" s="917" t="s">
        <v>28</v>
      </c>
      <c r="C81" s="56" t="s">
        <v>36</v>
      </c>
      <c r="D81" s="72" t="s">
        <v>591</v>
      </c>
      <c r="E81" s="96">
        <v>46990403</v>
      </c>
      <c r="F81" s="186">
        <v>38688</v>
      </c>
      <c r="G81" s="149" t="s">
        <v>832</v>
      </c>
      <c r="H81" s="301">
        <v>190</v>
      </c>
      <c r="I81" s="302">
        <v>190</v>
      </c>
      <c r="J81" s="302">
        <v>0</v>
      </c>
      <c r="K81" s="163">
        <v>190</v>
      </c>
      <c r="L81" s="559">
        <v>5</v>
      </c>
      <c r="M81" s="341" t="s">
        <v>245</v>
      </c>
      <c r="N81" s="559">
        <v>185</v>
      </c>
      <c r="O81" s="341" t="s">
        <v>245</v>
      </c>
      <c r="P81" s="341" t="s">
        <v>245</v>
      </c>
      <c r="Q81" s="341" t="s">
        <v>1226</v>
      </c>
      <c r="R81" s="341" t="s">
        <v>245</v>
      </c>
      <c r="S81" s="343" t="s">
        <v>245</v>
      </c>
      <c r="T81" s="341" t="s">
        <v>245</v>
      </c>
      <c r="U81" s="341" t="s">
        <v>245</v>
      </c>
    </row>
    <row r="82" spans="1:21" s="29" customFormat="1" ht="15" x14ac:dyDescent="0.25">
      <c r="A82" s="70">
        <v>14</v>
      </c>
      <c r="B82" s="917" t="s">
        <v>76</v>
      </c>
      <c r="C82" s="157" t="s">
        <v>266</v>
      </c>
      <c r="D82" s="158" t="s">
        <v>267</v>
      </c>
      <c r="E82" s="345">
        <v>47076895</v>
      </c>
      <c r="F82" s="347">
        <v>38842</v>
      </c>
      <c r="G82" s="149" t="s">
        <v>832</v>
      </c>
      <c r="H82" s="216">
        <v>185</v>
      </c>
      <c r="I82" s="290">
        <v>185</v>
      </c>
      <c r="J82" s="290">
        <v>0</v>
      </c>
      <c r="K82" s="163">
        <v>185</v>
      </c>
      <c r="L82" s="559">
        <v>185</v>
      </c>
      <c r="M82" s="341" t="s">
        <v>245</v>
      </c>
      <c r="N82" s="341" t="s">
        <v>245</v>
      </c>
      <c r="O82" s="341" t="s">
        <v>245</v>
      </c>
      <c r="P82" s="341" t="s">
        <v>245</v>
      </c>
      <c r="Q82" s="341" t="s">
        <v>1226</v>
      </c>
      <c r="R82" s="341" t="s">
        <v>245</v>
      </c>
      <c r="S82" s="343" t="s">
        <v>245</v>
      </c>
      <c r="T82" s="341" t="s">
        <v>245</v>
      </c>
      <c r="U82" s="341" t="s">
        <v>245</v>
      </c>
    </row>
    <row r="83" spans="1:21" s="29" customFormat="1" ht="15" x14ac:dyDescent="0.25">
      <c r="A83" s="70">
        <v>15</v>
      </c>
      <c r="B83" s="917" t="s">
        <v>35</v>
      </c>
      <c r="C83" s="56" t="s">
        <v>23</v>
      </c>
      <c r="D83" s="72" t="s">
        <v>262</v>
      </c>
      <c r="E83" s="349">
        <v>45863053</v>
      </c>
      <c r="F83" s="144">
        <v>38634</v>
      </c>
      <c r="G83" s="197" t="s">
        <v>832</v>
      </c>
      <c r="H83" s="299">
        <v>143</v>
      </c>
      <c r="I83" s="303">
        <v>143</v>
      </c>
      <c r="J83" s="303">
        <v>0</v>
      </c>
      <c r="K83" s="163">
        <v>143</v>
      </c>
      <c r="L83" s="560">
        <v>135</v>
      </c>
      <c r="M83" s="560">
        <v>3</v>
      </c>
      <c r="N83" s="560">
        <v>5</v>
      </c>
      <c r="O83" s="341" t="s">
        <v>245</v>
      </c>
      <c r="P83" s="341" t="s">
        <v>245</v>
      </c>
      <c r="Q83" s="341" t="s">
        <v>1226</v>
      </c>
      <c r="R83" s="341" t="s">
        <v>245</v>
      </c>
      <c r="S83" s="343" t="s">
        <v>245</v>
      </c>
      <c r="T83" s="341" t="s">
        <v>245</v>
      </c>
      <c r="U83" s="341" t="s">
        <v>245</v>
      </c>
    </row>
    <row r="84" spans="1:21" s="29" customFormat="1" ht="15" x14ac:dyDescent="0.25">
      <c r="A84" s="70">
        <v>16</v>
      </c>
      <c r="B84" s="917" t="s">
        <v>35</v>
      </c>
      <c r="C84" s="157" t="s">
        <v>776</v>
      </c>
      <c r="D84" s="158" t="s">
        <v>1325</v>
      </c>
      <c r="E84" s="345">
        <v>45862518</v>
      </c>
      <c r="F84" s="179">
        <v>38635</v>
      </c>
      <c r="G84" s="149" t="s">
        <v>832</v>
      </c>
      <c r="H84" s="299">
        <v>129</v>
      </c>
      <c r="I84" s="300">
        <v>129</v>
      </c>
      <c r="J84" s="300">
        <v>0</v>
      </c>
      <c r="K84" s="163">
        <v>129</v>
      </c>
      <c r="L84" s="341" t="s">
        <v>245</v>
      </c>
      <c r="M84" s="560">
        <v>129</v>
      </c>
      <c r="N84" s="341" t="s">
        <v>245</v>
      </c>
      <c r="O84" s="341" t="s">
        <v>245</v>
      </c>
      <c r="P84" s="341" t="s">
        <v>245</v>
      </c>
      <c r="Q84" s="341" t="s">
        <v>1226</v>
      </c>
      <c r="R84" s="341" t="s">
        <v>245</v>
      </c>
      <c r="S84" s="343" t="s">
        <v>245</v>
      </c>
      <c r="T84" s="341" t="s">
        <v>245</v>
      </c>
      <c r="U84" s="341" t="s">
        <v>245</v>
      </c>
    </row>
    <row r="85" spans="1:21" s="29" customFormat="1" ht="15" x14ac:dyDescent="0.25">
      <c r="A85" s="70">
        <v>17</v>
      </c>
      <c r="B85" s="917" t="s">
        <v>63</v>
      </c>
      <c r="C85" s="56" t="s">
        <v>760</v>
      </c>
      <c r="D85" s="72" t="s">
        <v>15</v>
      </c>
      <c r="E85" s="114">
        <v>47154055</v>
      </c>
      <c r="F85" s="185">
        <v>38738</v>
      </c>
      <c r="G85" s="671" t="s">
        <v>832</v>
      </c>
      <c r="H85" s="228">
        <v>94</v>
      </c>
      <c r="I85" s="295">
        <v>94</v>
      </c>
      <c r="J85" s="295">
        <v>0</v>
      </c>
      <c r="K85" s="163">
        <v>94</v>
      </c>
      <c r="L85" s="341" t="s">
        <v>245</v>
      </c>
      <c r="M85" s="559">
        <v>94</v>
      </c>
      <c r="N85" s="341" t="s">
        <v>245</v>
      </c>
      <c r="O85" s="341" t="s">
        <v>245</v>
      </c>
      <c r="P85" s="341" t="s">
        <v>245</v>
      </c>
      <c r="Q85" s="341" t="s">
        <v>1226</v>
      </c>
      <c r="R85" s="341" t="s">
        <v>245</v>
      </c>
      <c r="S85" s="343" t="s">
        <v>245</v>
      </c>
      <c r="T85" s="341" t="s">
        <v>245</v>
      </c>
      <c r="U85" s="341" t="s">
        <v>245</v>
      </c>
    </row>
    <row r="86" spans="1:21" s="29" customFormat="1" ht="15" x14ac:dyDescent="0.25">
      <c r="A86" s="70">
        <v>18</v>
      </c>
      <c r="B86" s="917" t="s">
        <v>118</v>
      </c>
      <c r="C86" s="56" t="s">
        <v>83</v>
      </c>
      <c r="D86" s="72" t="s">
        <v>70</v>
      </c>
      <c r="E86" s="124">
        <v>46516609</v>
      </c>
      <c r="F86" s="97">
        <v>38402</v>
      </c>
      <c r="G86" s="670" t="s">
        <v>832</v>
      </c>
      <c r="H86" s="212">
        <v>15</v>
      </c>
      <c r="I86" s="291">
        <v>5</v>
      </c>
      <c r="J86" s="291">
        <v>10</v>
      </c>
      <c r="K86" s="163">
        <v>15</v>
      </c>
      <c r="L86" s="341" t="s">
        <v>245</v>
      </c>
      <c r="M86" s="341" t="s">
        <v>245</v>
      </c>
      <c r="N86" s="559">
        <v>5</v>
      </c>
      <c r="O86" s="528">
        <v>10</v>
      </c>
      <c r="P86" s="341" t="s">
        <v>245</v>
      </c>
      <c r="Q86" s="341" t="s">
        <v>1226</v>
      </c>
      <c r="R86" s="341" t="s">
        <v>245</v>
      </c>
      <c r="S86" s="343" t="s">
        <v>245</v>
      </c>
      <c r="T86" s="341" t="s">
        <v>245</v>
      </c>
      <c r="U86" s="341" t="s">
        <v>245</v>
      </c>
    </row>
    <row r="87" spans="1:21" s="29" customFormat="1" ht="15" x14ac:dyDescent="0.25">
      <c r="A87" s="70">
        <v>19</v>
      </c>
      <c r="B87" s="917" t="s">
        <v>454</v>
      </c>
      <c r="C87" s="157" t="s">
        <v>1074</v>
      </c>
      <c r="D87" s="158" t="s">
        <v>1075</v>
      </c>
      <c r="E87" s="114">
        <v>46671960</v>
      </c>
      <c r="F87" s="85" t="s">
        <v>1055</v>
      </c>
      <c r="G87" s="197" t="s">
        <v>832</v>
      </c>
      <c r="H87" s="227">
        <v>10</v>
      </c>
      <c r="I87" s="294">
        <v>0</v>
      </c>
      <c r="J87" s="294">
        <v>10</v>
      </c>
      <c r="K87" s="163">
        <v>10</v>
      </c>
      <c r="L87" s="343" t="s">
        <v>245</v>
      </c>
      <c r="M87" s="343" t="s">
        <v>245</v>
      </c>
      <c r="N87" s="343" t="s">
        <v>245</v>
      </c>
      <c r="O87" s="537">
        <v>10</v>
      </c>
      <c r="P87" s="341" t="s">
        <v>245</v>
      </c>
      <c r="Q87" s="341" t="s">
        <v>1226</v>
      </c>
      <c r="R87" s="341" t="s">
        <v>245</v>
      </c>
      <c r="S87" s="343" t="s">
        <v>245</v>
      </c>
      <c r="T87" s="341" t="s">
        <v>245</v>
      </c>
      <c r="U87" s="341" t="s">
        <v>245</v>
      </c>
    </row>
    <row r="88" spans="1:21" s="29" customFormat="1" ht="15" x14ac:dyDescent="0.25">
      <c r="A88" s="70">
        <v>20</v>
      </c>
      <c r="B88" s="917" t="s">
        <v>273</v>
      </c>
      <c r="C88" s="157" t="s">
        <v>1076</v>
      </c>
      <c r="D88" s="158" t="s">
        <v>34</v>
      </c>
      <c r="E88" s="306">
        <v>48554188</v>
      </c>
      <c r="F88" s="307">
        <v>39465</v>
      </c>
      <c r="G88" s="289" t="s">
        <v>818</v>
      </c>
      <c r="H88" s="308">
        <v>10</v>
      </c>
      <c r="I88" s="309">
        <v>0</v>
      </c>
      <c r="J88" s="309">
        <v>10</v>
      </c>
      <c r="K88" s="163">
        <v>10</v>
      </c>
      <c r="L88" s="343" t="s">
        <v>245</v>
      </c>
      <c r="M88" s="343" t="s">
        <v>245</v>
      </c>
      <c r="N88" s="343" t="s">
        <v>245</v>
      </c>
      <c r="O88" s="537">
        <v>10</v>
      </c>
      <c r="P88" s="341" t="s">
        <v>245</v>
      </c>
      <c r="Q88" s="341" t="s">
        <v>1226</v>
      </c>
      <c r="R88" s="341" t="s">
        <v>245</v>
      </c>
      <c r="S88" s="343" t="s">
        <v>245</v>
      </c>
      <c r="T88" s="341" t="s">
        <v>245</v>
      </c>
      <c r="U88" s="341" t="s">
        <v>245</v>
      </c>
    </row>
    <row r="89" spans="1:21" s="29" customFormat="1" ht="15" x14ac:dyDescent="0.25">
      <c r="A89" s="70">
        <v>21</v>
      </c>
      <c r="B89" s="917" t="s">
        <v>35</v>
      </c>
      <c r="C89" s="157" t="s">
        <v>23</v>
      </c>
      <c r="D89" s="158" t="s">
        <v>262</v>
      </c>
      <c r="E89" s="345">
        <v>45863053</v>
      </c>
      <c r="F89" s="347">
        <v>38605</v>
      </c>
      <c r="G89" s="197" t="s">
        <v>832</v>
      </c>
      <c r="H89" s="216">
        <v>10</v>
      </c>
      <c r="I89" s="290">
        <v>0</v>
      </c>
      <c r="J89" s="290">
        <v>10</v>
      </c>
      <c r="K89" s="163">
        <v>10</v>
      </c>
      <c r="L89" s="343" t="s">
        <v>245</v>
      </c>
      <c r="M89" s="343" t="s">
        <v>245</v>
      </c>
      <c r="N89" s="343" t="s">
        <v>245</v>
      </c>
      <c r="O89" s="537">
        <v>10</v>
      </c>
      <c r="P89" s="341" t="s">
        <v>245</v>
      </c>
      <c r="Q89" s="341" t="s">
        <v>1226</v>
      </c>
      <c r="R89" s="341" t="s">
        <v>245</v>
      </c>
      <c r="S89" s="343" t="s">
        <v>245</v>
      </c>
      <c r="T89" s="341" t="s">
        <v>245</v>
      </c>
      <c r="U89" s="341" t="s">
        <v>245</v>
      </c>
    </row>
    <row r="90" spans="1:21" s="29" customFormat="1" ht="15" x14ac:dyDescent="0.25">
      <c r="A90" s="70">
        <v>22</v>
      </c>
      <c r="B90" s="917" t="s">
        <v>80</v>
      </c>
      <c r="C90" s="157" t="s">
        <v>394</v>
      </c>
      <c r="D90" s="158" t="s">
        <v>275</v>
      </c>
      <c r="E90" s="107">
        <v>46922811</v>
      </c>
      <c r="F90" s="85">
        <v>38892</v>
      </c>
      <c r="G90" s="197" t="s">
        <v>832</v>
      </c>
      <c r="H90" s="227">
        <v>10</v>
      </c>
      <c r="I90" s="294">
        <v>0</v>
      </c>
      <c r="J90" s="294">
        <v>10</v>
      </c>
      <c r="K90" s="163">
        <v>10</v>
      </c>
      <c r="L90" s="343" t="s">
        <v>245</v>
      </c>
      <c r="M90" s="343" t="s">
        <v>245</v>
      </c>
      <c r="N90" s="343" t="s">
        <v>245</v>
      </c>
      <c r="O90" s="537">
        <v>10</v>
      </c>
      <c r="P90" s="341" t="s">
        <v>245</v>
      </c>
      <c r="Q90" s="341" t="s">
        <v>1226</v>
      </c>
      <c r="R90" s="341" t="s">
        <v>245</v>
      </c>
      <c r="S90" s="343" t="s">
        <v>245</v>
      </c>
      <c r="T90" s="341" t="s">
        <v>245</v>
      </c>
      <c r="U90" s="341" t="s">
        <v>245</v>
      </c>
    </row>
    <row r="91" spans="1:21" s="29" customFormat="1" ht="15" x14ac:dyDescent="0.25">
      <c r="A91" s="70">
        <v>23</v>
      </c>
      <c r="B91" s="917" t="s">
        <v>76</v>
      </c>
      <c r="C91" s="157" t="s">
        <v>1072</v>
      </c>
      <c r="D91" s="158" t="s">
        <v>1073</v>
      </c>
      <c r="E91" s="345">
        <v>46403083</v>
      </c>
      <c r="F91" s="347">
        <v>38489</v>
      </c>
      <c r="G91" s="197" t="s">
        <v>832</v>
      </c>
      <c r="H91" s="216">
        <v>10</v>
      </c>
      <c r="I91" s="290">
        <v>0</v>
      </c>
      <c r="J91" s="290">
        <v>10</v>
      </c>
      <c r="K91" s="163">
        <v>10</v>
      </c>
      <c r="L91" s="343" t="s">
        <v>245</v>
      </c>
      <c r="M91" s="343" t="s">
        <v>245</v>
      </c>
      <c r="N91" s="343" t="s">
        <v>245</v>
      </c>
      <c r="O91" s="537">
        <v>10</v>
      </c>
      <c r="P91" s="341" t="s">
        <v>245</v>
      </c>
      <c r="Q91" s="341" t="s">
        <v>1226</v>
      </c>
      <c r="R91" s="341" t="s">
        <v>245</v>
      </c>
      <c r="S91" s="343" t="s">
        <v>245</v>
      </c>
      <c r="T91" s="341" t="s">
        <v>245</v>
      </c>
      <c r="U91" s="341" t="s">
        <v>245</v>
      </c>
    </row>
    <row r="92" spans="1:21" s="131" customFormat="1" ht="15" x14ac:dyDescent="0.25">
      <c r="A92" s="70">
        <v>24</v>
      </c>
      <c r="B92" s="917" t="s">
        <v>20</v>
      </c>
      <c r="C92" s="157" t="s">
        <v>758</v>
      </c>
      <c r="D92" s="158" t="s">
        <v>444</v>
      </c>
      <c r="E92" s="75">
        <v>49079758</v>
      </c>
      <c r="F92" s="99">
        <v>39759</v>
      </c>
      <c r="G92" s="289" t="s">
        <v>818</v>
      </c>
      <c r="H92" s="219">
        <v>10</v>
      </c>
      <c r="I92" s="292">
        <v>0</v>
      </c>
      <c r="J92" s="292">
        <v>10</v>
      </c>
      <c r="K92" s="163">
        <v>10</v>
      </c>
      <c r="L92" s="343" t="s">
        <v>245</v>
      </c>
      <c r="M92" s="343" t="s">
        <v>245</v>
      </c>
      <c r="N92" s="343" t="s">
        <v>245</v>
      </c>
      <c r="O92" s="537">
        <v>10</v>
      </c>
      <c r="P92" s="341" t="s">
        <v>245</v>
      </c>
      <c r="Q92" s="341" t="s">
        <v>1226</v>
      </c>
      <c r="R92" s="341" t="s">
        <v>245</v>
      </c>
      <c r="S92" s="343" t="s">
        <v>245</v>
      </c>
      <c r="T92" s="341" t="s">
        <v>245</v>
      </c>
      <c r="U92" s="341" t="s">
        <v>245</v>
      </c>
    </row>
    <row r="93" spans="1:21" s="131" customFormat="1" ht="15" x14ac:dyDescent="0.25">
      <c r="A93" s="77">
        <v>25</v>
      </c>
      <c r="B93" s="917" t="s">
        <v>250</v>
      </c>
      <c r="C93" s="56" t="s">
        <v>777</v>
      </c>
      <c r="D93" s="72" t="s">
        <v>762</v>
      </c>
      <c r="E93" s="73">
        <v>46622084</v>
      </c>
      <c r="F93" s="115">
        <v>38617</v>
      </c>
      <c r="G93" s="670" t="s">
        <v>832</v>
      </c>
      <c r="H93" s="214">
        <v>8</v>
      </c>
      <c r="I93" s="283">
        <v>8</v>
      </c>
      <c r="J93" s="283">
        <v>0</v>
      </c>
      <c r="K93" s="163">
        <v>8</v>
      </c>
      <c r="L93" s="559">
        <v>5</v>
      </c>
      <c r="M93" s="559">
        <v>3</v>
      </c>
      <c r="N93" s="341" t="s">
        <v>245</v>
      </c>
      <c r="O93" s="341" t="s">
        <v>245</v>
      </c>
      <c r="P93" s="341" t="s">
        <v>245</v>
      </c>
      <c r="Q93" s="341" t="s">
        <v>1226</v>
      </c>
      <c r="R93" s="341" t="s">
        <v>245</v>
      </c>
      <c r="S93" s="343" t="s">
        <v>245</v>
      </c>
      <c r="T93" s="341" t="s">
        <v>245</v>
      </c>
      <c r="U93" s="341" t="s">
        <v>245</v>
      </c>
    </row>
    <row r="94" spans="1:21" s="131" customFormat="1" ht="15" x14ac:dyDescent="0.25">
      <c r="A94" s="77">
        <v>26</v>
      </c>
      <c r="B94" s="917" t="s">
        <v>11</v>
      </c>
      <c r="C94" s="157" t="s">
        <v>261</v>
      </c>
      <c r="D94" s="158" t="s">
        <v>262</v>
      </c>
      <c r="E94" s="124">
        <v>48322112</v>
      </c>
      <c r="F94" s="146">
        <v>39524</v>
      </c>
      <c r="G94" s="671" t="s">
        <v>832</v>
      </c>
      <c r="H94" s="304">
        <v>5</v>
      </c>
      <c r="I94" s="305">
        <v>5</v>
      </c>
      <c r="J94" s="305">
        <v>0</v>
      </c>
      <c r="K94" s="163">
        <v>5</v>
      </c>
      <c r="L94" s="341" t="s">
        <v>245</v>
      </c>
      <c r="M94" s="341" t="s">
        <v>245</v>
      </c>
      <c r="N94" s="559">
        <v>5</v>
      </c>
      <c r="O94" s="341" t="s">
        <v>245</v>
      </c>
      <c r="P94" s="341" t="s">
        <v>245</v>
      </c>
      <c r="Q94" s="341" t="s">
        <v>1226</v>
      </c>
      <c r="R94" s="341" t="s">
        <v>245</v>
      </c>
      <c r="S94" s="343" t="s">
        <v>245</v>
      </c>
      <c r="T94" s="341" t="s">
        <v>245</v>
      </c>
      <c r="U94" s="341" t="s">
        <v>245</v>
      </c>
    </row>
    <row r="95" spans="1:21" s="131" customFormat="1" ht="15" x14ac:dyDescent="0.25">
      <c r="A95" s="77">
        <v>27</v>
      </c>
      <c r="B95" s="917" t="s">
        <v>118</v>
      </c>
      <c r="C95" s="56" t="s">
        <v>802</v>
      </c>
      <c r="D95" s="72" t="s">
        <v>1125</v>
      </c>
      <c r="E95" s="345">
        <v>46673480</v>
      </c>
      <c r="F95" s="348">
        <v>38523</v>
      </c>
      <c r="G95" s="616" t="s">
        <v>832</v>
      </c>
      <c r="H95" s="226">
        <v>5</v>
      </c>
      <c r="I95" s="125">
        <v>5</v>
      </c>
      <c r="J95" s="125">
        <v>0</v>
      </c>
      <c r="K95" s="163">
        <v>5</v>
      </c>
      <c r="L95" s="559">
        <v>5</v>
      </c>
      <c r="M95" s="341" t="s">
        <v>245</v>
      </c>
      <c r="N95" s="341" t="s">
        <v>245</v>
      </c>
      <c r="O95" s="341" t="s">
        <v>245</v>
      </c>
      <c r="P95" s="341" t="s">
        <v>245</v>
      </c>
      <c r="Q95" s="341" t="s">
        <v>1226</v>
      </c>
      <c r="R95" s="341" t="s">
        <v>245</v>
      </c>
      <c r="S95" s="343" t="s">
        <v>245</v>
      </c>
      <c r="T95" s="341" t="s">
        <v>245</v>
      </c>
      <c r="U95" s="341" t="s">
        <v>245</v>
      </c>
    </row>
    <row r="96" spans="1:21" s="131" customFormat="1" ht="15" x14ac:dyDescent="0.25">
      <c r="A96" s="77">
        <v>28</v>
      </c>
      <c r="B96" s="917" t="s">
        <v>16</v>
      </c>
      <c r="C96" s="56" t="s">
        <v>524</v>
      </c>
      <c r="D96" s="72" t="s">
        <v>147</v>
      </c>
      <c r="E96" s="345">
        <v>47032139</v>
      </c>
      <c r="F96" s="348">
        <v>38650</v>
      </c>
      <c r="G96" s="616" t="s">
        <v>832</v>
      </c>
      <c r="H96" s="226">
        <v>5</v>
      </c>
      <c r="I96" s="125">
        <v>5</v>
      </c>
      <c r="J96" s="125">
        <v>0</v>
      </c>
      <c r="K96" s="163">
        <v>5</v>
      </c>
      <c r="L96" s="559">
        <v>5</v>
      </c>
      <c r="M96" s="341" t="s">
        <v>245</v>
      </c>
      <c r="N96" s="341" t="s">
        <v>245</v>
      </c>
      <c r="O96" s="341" t="s">
        <v>245</v>
      </c>
      <c r="P96" s="341" t="s">
        <v>245</v>
      </c>
      <c r="Q96" s="341" t="s">
        <v>1226</v>
      </c>
      <c r="R96" s="341" t="s">
        <v>245</v>
      </c>
      <c r="S96" s="343" t="s">
        <v>245</v>
      </c>
      <c r="T96" s="341" t="s">
        <v>245</v>
      </c>
      <c r="U96" s="341" t="s">
        <v>245</v>
      </c>
    </row>
    <row r="97" spans="1:22" s="131" customFormat="1" ht="15" x14ac:dyDescent="0.25">
      <c r="A97" s="77">
        <v>29</v>
      </c>
      <c r="B97" s="917" t="s">
        <v>13</v>
      </c>
      <c r="C97" s="56" t="s">
        <v>328</v>
      </c>
      <c r="D97" s="72" t="s">
        <v>262</v>
      </c>
      <c r="E97" s="345">
        <v>46727912</v>
      </c>
      <c r="F97" s="348">
        <v>38666</v>
      </c>
      <c r="G97" s="670" t="s">
        <v>832</v>
      </c>
      <c r="H97" s="226">
        <v>5</v>
      </c>
      <c r="I97" s="125">
        <v>5</v>
      </c>
      <c r="J97" s="125">
        <v>0</v>
      </c>
      <c r="K97" s="163">
        <v>5</v>
      </c>
      <c r="L97" s="559">
        <v>5</v>
      </c>
      <c r="M97" s="341" t="s">
        <v>245</v>
      </c>
      <c r="N97" s="341" t="s">
        <v>245</v>
      </c>
      <c r="O97" s="341" t="s">
        <v>245</v>
      </c>
      <c r="P97" s="341" t="s">
        <v>245</v>
      </c>
      <c r="Q97" s="341" t="s">
        <v>1226</v>
      </c>
      <c r="R97" s="341" t="s">
        <v>245</v>
      </c>
      <c r="S97" s="343" t="s">
        <v>245</v>
      </c>
      <c r="T97" s="341" t="s">
        <v>245</v>
      </c>
      <c r="U97" s="341" t="s">
        <v>245</v>
      </c>
    </row>
    <row r="98" spans="1:22" s="131" customFormat="1" ht="15" x14ac:dyDescent="0.25">
      <c r="A98" s="77">
        <v>30</v>
      </c>
      <c r="B98" s="917" t="s">
        <v>39</v>
      </c>
      <c r="C98" s="56" t="s">
        <v>158</v>
      </c>
      <c r="D98" s="72" t="s">
        <v>34</v>
      </c>
      <c r="E98" s="345">
        <v>46729566</v>
      </c>
      <c r="F98" s="85">
        <v>38529</v>
      </c>
      <c r="G98" s="197" t="s">
        <v>832</v>
      </c>
      <c r="H98" s="227">
        <v>5</v>
      </c>
      <c r="I98" s="294">
        <v>5</v>
      </c>
      <c r="J98" s="294">
        <v>0</v>
      </c>
      <c r="K98" s="163">
        <v>5</v>
      </c>
      <c r="L98" s="560">
        <v>5</v>
      </c>
      <c r="M98" s="343" t="s">
        <v>245</v>
      </c>
      <c r="N98" s="343" t="s">
        <v>245</v>
      </c>
      <c r="O98" s="341" t="s">
        <v>245</v>
      </c>
      <c r="P98" s="341" t="s">
        <v>245</v>
      </c>
      <c r="Q98" s="341" t="s">
        <v>1226</v>
      </c>
      <c r="R98" s="341" t="s">
        <v>245</v>
      </c>
      <c r="S98" s="343" t="s">
        <v>245</v>
      </c>
      <c r="T98" s="341" t="s">
        <v>245</v>
      </c>
      <c r="U98" s="341" t="s">
        <v>245</v>
      </c>
    </row>
    <row r="99" spans="1:22" s="131" customFormat="1" ht="15" x14ac:dyDescent="0.25">
      <c r="A99" s="77">
        <v>31</v>
      </c>
      <c r="B99" s="917" t="s">
        <v>76</v>
      </c>
      <c r="C99" s="56" t="s">
        <v>14</v>
      </c>
      <c r="D99" s="72" t="s">
        <v>361</v>
      </c>
      <c r="E99" s="345">
        <v>47470971</v>
      </c>
      <c r="F99" s="85">
        <v>39107</v>
      </c>
      <c r="G99" s="289" t="s">
        <v>818</v>
      </c>
      <c r="H99" s="227">
        <v>5</v>
      </c>
      <c r="I99" s="294">
        <v>5</v>
      </c>
      <c r="J99" s="294">
        <v>0</v>
      </c>
      <c r="K99" s="163">
        <v>5</v>
      </c>
      <c r="L99" s="559">
        <v>5</v>
      </c>
      <c r="M99" s="341" t="s">
        <v>245</v>
      </c>
      <c r="N99" s="341" t="s">
        <v>245</v>
      </c>
      <c r="O99" s="341" t="s">
        <v>245</v>
      </c>
      <c r="P99" s="341" t="s">
        <v>245</v>
      </c>
      <c r="Q99" s="341" t="s">
        <v>1226</v>
      </c>
      <c r="R99" s="341" t="s">
        <v>245</v>
      </c>
      <c r="S99" s="343" t="s">
        <v>245</v>
      </c>
      <c r="T99" s="341" t="s">
        <v>245</v>
      </c>
      <c r="U99" s="341" t="s">
        <v>245</v>
      </c>
    </row>
    <row r="100" spans="1:22" s="131" customFormat="1" ht="15" x14ac:dyDescent="0.25">
      <c r="A100" s="77">
        <v>32</v>
      </c>
      <c r="B100" s="917" t="s">
        <v>28</v>
      </c>
      <c r="C100" s="157" t="s">
        <v>36</v>
      </c>
      <c r="D100" s="158" t="s">
        <v>591</v>
      </c>
      <c r="E100" s="345">
        <v>46990403</v>
      </c>
      <c r="F100" s="85">
        <v>38688</v>
      </c>
      <c r="G100" s="149" t="s">
        <v>832</v>
      </c>
      <c r="H100" s="227">
        <v>5</v>
      </c>
      <c r="I100" s="294">
        <v>5</v>
      </c>
      <c r="J100" s="294">
        <v>0</v>
      </c>
      <c r="K100" s="163">
        <v>5</v>
      </c>
      <c r="L100" s="343" t="s">
        <v>245</v>
      </c>
      <c r="M100" s="343" t="s">
        <v>245</v>
      </c>
      <c r="N100" s="560">
        <v>5</v>
      </c>
      <c r="O100" s="341" t="s">
        <v>245</v>
      </c>
      <c r="P100" s="341" t="s">
        <v>245</v>
      </c>
      <c r="Q100" s="341" t="s">
        <v>1226</v>
      </c>
      <c r="R100" s="341" t="s">
        <v>245</v>
      </c>
      <c r="S100" s="343" t="s">
        <v>245</v>
      </c>
      <c r="T100" s="341" t="s">
        <v>245</v>
      </c>
      <c r="U100" s="341" t="s">
        <v>245</v>
      </c>
    </row>
    <row r="101" spans="1:22" s="131" customFormat="1" ht="15" x14ac:dyDescent="0.25">
      <c r="A101" s="77">
        <v>33</v>
      </c>
      <c r="B101" s="917" t="s">
        <v>35</v>
      </c>
      <c r="C101" s="56" t="s">
        <v>390</v>
      </c>
      <c r="D101" s="72" t="s">
        <v>29</v>
      </c>
      <c r="E101" s="96">
        <v>47848257</v>
      </c>
      <c r="F101" s="85">
        <v>39078</v>
      </c>
      <c r="G101" s="149" t="s">
        <v>832</v>
      </c>
      <c r="H101" s="227">
        <v>5</v>
      </c>
      <c r="I101" s="294">
        <v>5</v>
      </c>
      <c r="J101" s="294">
        <v>0</v>
      </c>
      <c r="K101" s="163">
        <v>5</v>
      </c>
      <c r="L101" s="341" t="s">
        <v>245</v>
      </c>
      <c r="M101" s="341" t="s">
        <v>245</v>
      </c>
      <c r="N101" s="559">
        <v>5</v>
      </c>
      <c r="O101" s="341" t="s">
        <v>245</v>
      </c>
      <c r="P101" s="341" t="s">
        <v>245</v>
      </c>
      <c r="Q101" s="341" t="s">
        <v>1226</v>
      </c>
      <c r="R101" s="341" t="s">
        <v>245</v>
      </c>
      <c r="S101" s="343" t="s">
        <v>245</v>
      </c>
      <c r="T101" s="341" t="s">
        <v>245</v>
      </c>
      <c r="U101" s="341" t="s">
        <v>245</v>
      </c>
    </row>
    <row r="102" spans="1:22" s="29" customFormat="1" ht="15" x14ac:dyDescent="0.25">
      <c r="A102" s="77">
        <v>34</v>
      </c>
      <c r="B102" s="917" t="s">
        <v>73</v>
      </c>
      <c r="C102" s="56" t="s">
        <v>1659</v>
      </c>
      <c r="D102" s="72" t="s">
        <v>1660</v>
      </c>
      <c r="E102" s="644" t="s">
        <v>1662</v>
      </c>
      <c r="F102" s="645" t="s">
        <v>1661</v>
      </c>
      <c r="G102" s="149" t="s">
        <v>832</v>
      </c>
      <c r="H102" s="228">
        <v>4</v>
      </c>
      <c r="I102" s="295">
        <v>0</v>
      </c>
      <c r="J102" s="295">
        <v>4</v>
      </c>
      <c r="K102" s="163">
        <v>4</v>
      </c>
      <c r="L102" s="341" t="s">
        <v>245</v>
      </c>
      <c r="M102" s="341" t="s">
        <v>245</v>
      </c>
      <c r="N102" s="341" t="s">
        <v>245</v>
      </c>
      <c r="O102" s="341" t="s">
        <v>245</v>
      </c>
      <c r="P102" s="528" t="s">
        <v>1516</v>
      </c>
      <c r="Q102" s="341" t="s">
        <v>1226</v>
      </c>
      <c r="R102" s="341" t="s">
        <v>245</v>
      </c>
      <c r="S102" s="343" t="s">
        <v>245</v>
      </c>
      <c r="T102" s="341" t="s">
        <v>245</v>
      </c>
      <c r="U102" s="341" t="s">
        <v>245</v>
      </c>
      <c r="V102" s="131"/>
    </row>
    <row r="103" spans="1:22" s="29" customFormat="1" ht="15" x14ac:dyDescent="0.25">
      <c r="A103" s="70">
        <v>35</v>
      </c>
      <c r="B103" s="917" t="s">
        <v>194</v>
      </c>
      <c r="C103" s="56" t="s">
        <v>1069</v>
      </c>
      <c r="D103" s="158" t="s">
        <v>769</v>
      </c>
      <c r="E103" s="73">
        <v>46723078</v>
      </c>
      <c r="F103" s="179">
        <v>38662</v>
      </c>
      <c r="G103" s="149" t="s">
        <v>832</v>
      </c>
      <c r="H103" s="299">
        <v>3</v>
      </c>
      <c r="I103" s="300">
        <v>3</v>
      </c>
      <c r="J103" s="300">
        <v>0</v>
      </c>
      <c r="K103" s="163">
        <v>3</v>
      </c>
      <c r="L103" s="341" t="s">
        <v>245</v>
      </c>
      <c r="M103" s="559">
        <v>3</v>
      </c>
      <c r="N103" s="341" t="s">
        <v>245</v>
      </c>
      <c r="O103" s="341" t="s">
        <v>245</v>
      </c>
      <c r="P103" s="341" t="s">
        <v>245</v>
      </c>
      <c r="Q103" s="341" t="s">
        <v>1226</v>
      </c>
      <c r="R103" s="341" t="s">
        <v>245</v>
      </c>
      <c r="S103" s="343" t="s">
        <v>245</v>
      </c>
      <c r="T103" s="341" t="s">
        <v>245</v>
      </c>
      <c r="U103" s="341" t="s">
        <v>245</v>
      </c>
      <c r="V103" s="131"/>
    </row>
    <row r="104" spans="1:22" s="29" customFormat="1" ht="15" x14ac:dyDescent="0.25">
      <c r="A104" s="70">
        <v>36</v>
      </c>
      <c r="B104" s="917" t="s">
        <v>194</v>
      </c>
      <c r="C104" s="56" t="s">
        <v>768</v>
      </c>
      <c r="D104" s="72" t="s">
        <v>395</v>
      </c>
      <c r="E104" s="73">
        <v>46723078</v>
      </c>
      <c r="F104" s="179">
        <v>38662</v>
      </c>
      <c r="G104" s="149" t="s">
        <v>832</v>
      </c>
      <c r="H104" s="299">
        <v>3</v>
      </c>
      <c r="I104" s="300">
        <v>3</v>
      </c>
      <c r="J104" s="300">
        <v>0</v>
      </c>
      <c r="K104" s="163">
        <v>3</v>
      </c>
      <c r="L104" s="341" t="s">
        <v>245</v>
      </c>
      <c r="M104" s="559">
        <v>3</v>
      </c>
      <c r="N104" s="341" t="s">
        <v>245</v>
      </c>
      <c r="O104" s="341" t="s">
        <v>245</v>
      </c>
      <c r="P104" s="341" t="s">
        <v>245</v>
      </c>
      <c r="Q104" s="341" t="s">
        <v>1226</v>
      </c>
      <c r="R104" s="341" t="s">
        <v>245</v>
      </c>
      <c r="S104" s="343" t="s">
        <v>245</v>
      </c>
      <c r="T104" s="341" t="s">
        <v>245</v>
      </c>
      <c r="U104" s="341" t="s">
        <v>245</v>
      </c>
      <c r="V104" s="131"/>
    </row>
    <row r="105" spans="1:22" s="29" customFormat="1" ht="15" x14ac:dyDescent="0.25">
      <c r="A105" s="70">
        <v>37</v>
      </c>
      <c r="B105" s="917" t="s">
        <v>63</v>
      </c>
      <c r="C105" s="56" t="s">
        <v>359</v>
      </c>
      <c r="D105" s="72" t="s">
        <v>360</v>
      </c>
      <c r="E105" s="73">
        <v>47154459</v>
      </c>
      <c r="F105" s="185">
        <v>38788</v>
      </c>
      <c r="G105" s="670" t="s">
        <v>832</v>
      </c>
      <c r="H105" s="228">
        <v>3</v>
      </c>
      <c r="I105" s="295">
        <v>3</v>
      </c>
      <c r="J105" s="295">
        <v>0</v>
      </c>
      <c r="K105" s="163">
        <v>3</v>
      </c>
      <c r="L105" s="341" t="s">
        <v>245</v>
      </c>
      <c r="M105" s="559">
        <v>3</v>
      </c>
      <c r="N105" s="341" t="s">
        <v>245</v>
      </c>
      <c r="O105" s="341" t="s">
        <v>245</v>
      </c>
      <c r="P105" s="341" t="s">
        <v>245</v>
      </c>
      <c r="Q105" s="341" t="s">
        <v>1226</v>
      </c>
      <c r="R105" s="341" t="s">
        <v>245</v>
      </c>
      <c r="S105" s="343" t="s">
        <v>245</v>
      </c>
      <c r="T105" s="341" t="s">
        <v>245</v>
      </c>
      <c r="U105" s="341" t="s">
        <v>245</v>
      </c>
      <c r="V105" s="131"/>
    </row>
    <row r="106" spans="1:22" s="29" customFormat="1" ht="15" x14ac:dyDescent="0.25">
      <c r="A106" s="70">
        <v>38</v>
      </c>
      <c r="B106" s="917" t="s">
        <v>20</v>
      </c>
      <c r="C106" s="56" t="s">
        <v>268</v>
      </c>
      <c r="D106" s="72" t="s">
        <v>1103</v>
      </c>
      <c r="E106" s="124">
        <v>46506651</v>
      </c>
      <c r="F106" s="97">
        <v>38656</v>
      </c>
      <c r="G106" s="670" t="s">
        <v>832</v>
      </c>
      <c r="H106" s="228">
        <v>0</v>
      </c>
      <c r="I106" s="295">
        <v>0</v>
      </c>
      <c r="J106" s="295">
        <v>0</v>
      </c>
      <c r="K106" s="163">
        <v>0</v>
      </c>
      <c r="L106" s="341" t="s">
        <v>245</v>
      </c>
      <c r="M106" s="341" t="s">
        <v>245</v>
      </c>
      <c r="N106" s="341" t="s">
        <v>245</v>
      </c>
      <c r="O106" s="341" t="s">
        <v>245</v>
      </c>
      <c r="P106" s="341" t="s">
        <v>245</v>
      </c>
      <c r="Q106" s="341" t="s">
        <v>1226</v>
      </c>
      <c r="R106" s="341" t="s">
        <v>245</v>
      </c>
      <c r="S106" s="343" t="s">
        <v>245</v>
      </c>
      <c r="T106" s="341" t="s">
        <v>245</v>
      </c>
      <c r="U106" s="341" t="s">
        <v>245</v>
      </c>
      <c r="V106" s="131"/>
    </row>
    <row r="107" spans="1:22" s="24" customFormat="1" x14ac:dyDescent="0.2">
      <c r="A107" s="19" t="s">
        <v>121</v>
      </c>
      <c r="B107" s="19"/>
      <c r="C107" s="391"/>
      <c r="D107" s="21"/>
      <c r="E107" s="22"/>
      <c r="F107" s="428"/>
      <c r="G107" s="428"/>
      <c r="H107" s="428"/>
      <c r="I107" s="428"/>
      <c r="J107" s="428"/>
      <c r="K107" s="393"/>
      <c r="L107" s="19"/>
      <c r="M107" s="19"/>
      <c r="N107" s="19"/>
      <c r="O107" s="19"/>
      <c r="P107" s="19"/>
      <c r="Q107" s="372"/>
      <c r="R107" s="19"/>
      <c r="S107" s="372"/>
      <c r="T107" s="372"/>
      <c r="U107" s="372"/>
    </row>
    <row r="108" spans="1:22" s="39" customFormat="1" ht="67.5" customHeight="1" x14ac:dyDescent="0.2">
      <c r="A108" s="886" t="s">
        <v>1213</v>
      </c>
      <c r="B108" s="869" t="s">
        <v>0</v>
      </c>
      <c r="C108" s="869" t="s">
        <v>1</v>
      </c>
      <c r="D108" s="869" t="s">
        <v>2</v>
      </c>
      <c r="E108" s="870" t="s">
        <v>805</v>
      </c>
      <c r="F108" s="871" t="s">
        <v>123</v>
      </c>
      <c r="G108" s="869" t="s">
        <v>808</v>
      </c>
      <c r="H108" s="805" t="s">
        <v>1184</v>
      </c>
      <c r="I108" s="805" t="s">
        <v>1182</v>
      </c>
      <c r="J108" s="805" t="s">
        <v>1183</v>
      </c>
      <c r="K108" s="805" t="s">
        <v>1196</v>
      </c>
      <c r="L108" s="806" t="s">
        <v>125</v>
      </c>
      <c r="M108" s="807" t="s">
        <v>1142</v>
      </c>
      <c r="N108" s="806" t="s">
        <v>126</v>
      </c>
      <c r="O108" s="807" t="s">
        <v>125</v>
      </c>
      <c r="P108" s="806" t="s">
        <v>1139</v>
      </c>
      <c r="Q108" s="807" t="s">
        <v>126</v>
      </c>
      <c r="R108" s="806" t="s">
        <v>1218</v>
      </c>
      <c r="S108" s="807" t="s">
        <v>1219</v>
      </c>
      <c r="T108" s="806" t="s">
        <v>1219</v>
      </c>
      <c r="U108" s="872" t="s">
        <v>1218</v>
      </c>
    </row>
    <row r="109" spans="1:22" ht="94.5" customHeight="1" x14ac:dyDescent="0.2">
      <c r="A109" s="873" t="s">
        <v>124</v>
      </c>
      <c r="B109" s="874"/>
      <c r="C109" s="875"/>
      <c r="D109" s="876" t="s">
        <v>831</v>
      </c>
      <c r="E109" s="812"/>
      <c r="F109" s="813"/>
      <c r="G109" s="874"/>
      <c r="H109" s="814" t="s">
        <v>1185</v>
      </c>
      <c r="I109" s="814" t="s">
        <v>1181</v>
      </c>
      <c r="J109" s="814" t="s">
        <v>1181</v>
      </c>
      <c r="K109" s="814" t="s">
        <v>1192</v>
      </c>
      <c r="L109" s="806" t="s">
        <v>127</v>
      </c>
      <c r="M109" s="872" t="s">
        <v>924</v>
      </c>
      <c r="N109" s="806" t="s">
        <v>128</v>
      </c>
      <c r="O109" s="807" t="s">
        <v>892</v>
      </c>
      <c r="P109" s="806" t="s">
        <v>1141</v>
      </c>
      <c r="Q109" s="807" t="s">
        <v>1779</v>
      </c>
      <c r="R109" s="806" t="s">
        <v>1209</v>
      </c>
      <c r="S109" s="807" t="s">
        <v>1220</v>
      </c>
      <c r="T109" s="806" t="s">
        <v>1198</v>
      </c>
      <c r="U109" s="807" t="s">
        <v>1209</v>
      </c>
    </row>
    <row r="110" spans="1:22" s="276" customFormat="1" ht="75.400000000000006" customHeight="1" x14ac:dyDescent="0.25">
      <c r="A110" s="876"/>
      <c r="B110" s="876"/>
      <c r="C110" s="877" t="s">
        <v>121</v>
      </c>
      <c r="D110" s="876" t="s">
        <v>121</v>
      </c>
      <c r="E110" s="878"/>
      <c r="F110" s="879"/>
      <c r="G110" s="876"/>
      <c r="H110" s="879"/>
      <c r="I110" s="879"/>
      <c r="J110" s="879"/>
      <c r="K110" s="879"/>
      <c r="L110" s="818" t="s">
        <v>122</v>
      </c>
      <c r="M110" s="850">
        <v>45148</v>
      </c>
      <c r="N110" s="818" t="s">
        <v>129</v>
      </c>
      <c r="O110" s="820" t="s">
        <v>897</v>
      </c>
      <c r="P110" s="820" t="s">
        <v>1140</v>
      </c>
      <c r="Q110" s="820" t="s">
        <v>1210</v>
      </c>
      <c r="R110" s="850">
        <v>45153</v>
      </c>
      <c r="S110" s="850">
        <v>45184</v>
      </c>
      <c r="T110" s="880">
        <v>45408</v>
      </c>
      <c r="U110" s="881">
        <v>45550</v>
      </c>
    </row>
    <row r="111" spans="1:22" s="39" customFormat="1" x14ac:dyDescent="0.2">
      <c r="A111" s="882"/>
      <c r="B111" s="882"/>
      <c r="C111" s="883" t="s">
        <v>121</v>
      </c>
      <c r="D111" s="882" t="s">
        <v>121</v>
      </c>
      <c r="E111" s="884"/>
      <c r="F111" s="885"/>
      <c r="G111" s="882"/>
      <c r="H111" s="885"/>
      <c r="I111" s="885"/>
      <c r="J111" s="885"/>
      <c r="K111" s="885"/>
      <c r="L111" s="829">
        <v>0.5</v>
      </c>
      <c r="M111" s="829">
        <v>0.5</v>
      </c>
      <c r="N111" s="829">
        <v>0.5</v>
      </c>
      <c r="O111" s="828">
        <v>1</v>
      </c>
      <c r="P111" s="828">
        <v>1</v>
      </c>
      <c r="Q111" s="828">
        <v>1</v>
      </c>
      <c r="R111" s="829">
        <v>0.5</v>
      </c>
      <c r="S111" s="829">
        <v>0.5</v>
      </c>
      <c r="T111" s="828">
        <v>1</v>
      </c>
      <c r="U111" s="828">
        <v>1</v>
      </c>
    </row>
    <row r="112" spans="1:22" x14ac:dyDescent="0.2">
      <c r="A112" s="957" t="s">
        <v>891</v>
      </c>
      <c r="B112" s="957"/>
      <c r="C112" s="957"/>
      <c r="D112" s="957"/>
      <c r="E112" s="957"/>
      <c r="F112" s="611"/>
      <c r="G112" s="490"/>
      <c r="H112" s="611"/>
      <c r="I112" s="611"/>
      <c r="J112" s="611"/>
      <c r="K112" s="490"/>
      <c r="L112" s="25">
        <v>13</v>
      </c>
      <c r="M112" s="25">
        <v>7</v>
      </c>
      <c r="N112" s="25">
        <v>6</v>
      </c>
      <c r="O112" s="25">
        <v>18</v>
      </c>
      <c r="P112" s="25">
        <v>6</v>
      </c>
      <c r="Q112" s="491"/>
      <c r="R112" s="25" t="s">
        <v>1316</v>
      </c>
      <c r="S112" s="25" t="s">
        <v>1316</v>
      </c>
      <c r="T112" s="25">
        <v>13</v>
      </c>
      <c r="U112" s="25">
        <v>13</v>
      </c>
    </row>
    <row r="113" spans="1:21" s="29" customFormat="1" ht="15" x14ac:dyDescent="0.25">
      <c r="A113" s="70">
        <v>1</v>
      </c>
      <c r="B113" s="917" t="s">
        <v>35</v>
      </c>
      <c r="C113" s="375" t="s">
        <v>51</v>
      </c>
      <c r="D113" s="376" t="s">
        <v>1337</v>
      </c>
      <c r="E113" s="345">
        <v>45333036</v>
      </c>
      <c r="F113" s="179">
        <v>38225</v>
      </c>
      <c r="G113" s="149" t="s">
        <v>832</v>
      </c>
      <c r="H113" s="299">
        <v>1875</v>
      </c>
      <c r="I113" s="300">
        <v>865</v>
      </c>
      <c r="J113" s="300">
        <v>1010</v>
      </c>
      <c r="K113" s="163">
        <v>1875</v>
      </c>
      <c r="L113" s="559">
        <v>255</v>
      </c>
      <c r="M113" s="559">
        <v>355</v>
      </c>
      <c r="N113" s="528">
        <v>255</v>
      </c>
      <c r="O113" s="528">
        <v>1010</v>
      </c>
      <c r="P113" s="341" t="s">
        <v>245</v>
      </c>
      <c r="Q113" s="341" t="s">
        <v>1226</v>
      </c>
      <c r="R113" s="341" t="s">
        <v>245</v>
      </c>
      <c r="S113" s="341" t="s">
        <v>245</v>
      </c>
      <c r="T113" s="341" t="s">
        <v>245</v>
      </c>
      <c r="U113" s="341" t="s">
        <v>245</v>
      </c>
    </row>
    <row r="114" spans="1:21" s="29" customFormat="1" ht="15" x14ac:dyDescent="0.25">
      <c r="A114" s="70">
        <v>2</v>
      </c>
      <c r="B114" s="917" t="s">
        <v>20</v>
      </c>
      <c r="C114" s="157" t="s">
        <v>268</v>
      </c>
      <c r="D114" s="158" t="s">
        <v>1103</v>
      </c>
      <c r="E114" s="124">
        <v>46506651</v>
      </c>
      <c r="F114" s="97">
        <v>38656</v>
      </c>
      <c r="G114" s="616" t="s">
        <v>832</v>
      </c>
      <c r="H114" s="212">
        <v>1874</v>
      </c>
      <c r="I114" s="291">
        <v>610</v>
      </c>
      <c r="J114" s="291">
        <v>1264</v>
      </c>
      <c r="K114" s="163">
        <v>1874</v>
      </c>
      <c r="L114" s="559">
        <v>355</v>
      </c>
      <c r="M114" s="341" t="s">
        <v>245</v>
      </c>
      <c r="N114" s="528">
        <v>255</v>
      </c>
      <c r="O114" s="528">
        <v>710</v>
      </c>
      <c r="P114" s="341" t="s">
        <v>245</v>
      </c>
      <c r="Q114" s="341" t="s">
        <v>1226</v>
      </c>
      <c r="R114" s="341" t="s">
        <v>245</v>
      </c>
      <c r="S114" s="343" t="s">
        <v>245</v>
      </c>
      <c r="T114" s="528">
        <v>554</v>
      </c>
      <c r="U114" s="341" t="s">
        <v>245</v>
      </c>
    </row>
    <row r="115" spans="1:21" s="29" customFormat="1" ht="15" x14ac:dyDescent="0.25">
      <c r="A115" s="70">
        <v>3</v>
      </c>
      <c r="B115" s="917" t="s">
        <v>28</v>
      </c>
      <c r="C115" s="56" t="s">
        <v>272</v>
      </c>
      <c r="D115" s="72" t="s">
        <v>70</v>
      </c>
      <c r="E115" s="124">
        <v>46101296</v>
      </c>
      <c r="F115" s="348">
        <v>38315</v>
      </c>
      <c r="G115" s="610" t="s">
        <v>832</v>
      </c>
      <c r="H115" s="226">
        <v>1430</v>
      </c>
      <c r="I115" s="125">
        <v>640</v>
      </c>
      <c r="J115" s="125">
        <v>790</v>
      </c>
      <c r="K115" s="163">
        <v>1430</v>
      </c>
      <c r="L115" s="559">
        <v>135</v>
      </c>
      <c r="M115" s="341" t="s">
        <v>245</v>
      </c>
      <c r="N115" s="528">
        <v>505</v>
      </c>
      <c r="O115" s="528">
        <v>370</v>
      </c>
      <c r="P115" s="341" t="s">
        <v>245</v>
      </c>
      <c r="Q115" s="341" t="s">
        <v>1226</v>
      </c>
      <c r="R115" s="341" t="s">
        <v>245</v>
      </c>
      <c r="S115" s="343" t="s">
        <v>245</v>
      </c>
      <c r="T115" s="528">
        <v>14</v>
      </c>
      <c r="U115" s="530">
        <v>406</v>
      </c>
    </row>
    <row r="116" spans="1:21" s="29" customFormat="1" ht="15" x14ac:dyDescent="0.25">
      <c r="A116" s="77">
        <v>4</v>
      </c>
      <c r="B116" s="917" t="s">
        <v>5</v>
      </c>
      <c r="C116" s="56" t="s">
        <v>1077</v>
      </c>
      <c r="D116" s="72" t="s">
        <v>29</v>
      </c>
      <c r="E116" s="345">
        <v>45927818</v>
      </c>
      <c r="F116" s="85">
        <v>38198</v>
      </c>
      <c r="G116" s="149" t="s">
        <v>832</v>
      </c>
      <c r="H116" s="227">
        <v>964</v>
      </c>
      <c r="I116" s="294">
        <v>548</v>
      </c>
      <c r="J116" s="294">
        <v>416</v>
      </c>
      <c r="K116" s="163">
        <v>964</v>
      </c>
      <c r="L116" s="559">
        <v>185</v>
      </c>
      <c r="M116" s="559">
        <v>178</v>
      </c>
      <c r="N116" s="528">
        <v>185</v>
      </c>
      <c r="O116" s="528">
        <v>10</v>
      </c>
      <c r="P116" s="341" t="s">
        <v>245</v>
      </c>
      <c r="Q116" s="341" t="s">
        <v>1226</v>
      </c>
      <c r="R116" s="341" t="s">
        <v>245</v>
      </c>
      <c r="S116" s="343" t="s">
        <v>245</v>
      </c>
      <c r="T116" s="341" t="s">
        <v>245</v>
      </c>
      <c r="U116" s="530">
        <v>406</v>
      </c>
    </row>
    <row r="117" spans="1:21" s="29" customFormat="1" ht="15" x14ac:dyDescent="0.25">
      <c r="A117" s="70">
        <v>5</v>
      </c>
      <c r="B117" s="917" t="s">
        <v>28</v>
      </c>
      <c r="C117" s="56" t="s">
        <v>163</v>
      </c>
      <c r="D117" s="72" t="s">
        <v>1119</v>
      </c>
      <c r="E117" s="345">
        <v>46462222</v>
      </c>
      <c r="F117" s="85">
        <v>38485</v>
      </c>
      <c r="G117" s="149" t="s">
        <v>832</v>
      </c>
      <c r="H117" s="227">
        <v>639</v>
      </c>
      <c r="I117" s="294">
        <v>135</v>
      </c>
      <c r="J117" s="294">
        <v>504</v>
      </c>
      <c r="K117" s="163">
        <v>639</v>
      </c>
      <c r="L117" s="560">
        <v>135</v>
      </c>
      <c r="M117" s="341" t="s">
        <v>245</v>
      </c>
      <c r="N117" s="341" t="s">
        <v>245</v>
      </c>
      <c r="O117" s="341" t="s">
        <v>245</v>
      </c>
      <c r="P117" s="528">
        <v>504</v>
      </c>
      <c r="Q117" s="341" t="s">
        <v>1226</v>
      </c>
      <c r="R117" s="341" t="s">
        <v>245</v>
      </c>
      <c r="S117" s="343" t="s">
        <v>245</v>
      </c>
      <c r="T117" s="341" t="s">
        <v>245</v>
      </c>
      <c r="U117" s="341" t="s">
        <v>245</v>
      </c>
    </row>
    <row r="118" spans="1:21" s="29" customFormat="1" ht="15" x14ac:dyDescent="0.25">
      <c r="A118" s="70">
        <v>6</v>
      </c>
      <c r="B118" s="917" t="s">
        <v>28</v>
      </c>
      <c r="C118" s="56" t="s">
        <v>372</v>
      </c>
      <c r="D118" s="72" t="s">
        <v>373</v>
      </c>
      <c r="E118" s="345">
        <v>48480494</v>
      </c>
      <c r="F118" s="347">
        <v>39538</v>
      </c>
      <c r="G118" s="289" t="s">
        <v>818</v>
      </c>
      <c r="H118" s="216">
        <v>510</v>
      </c>
      <c r="I118" s="290">
        <v>0</v>
      </c>
      <c r="J118" s="290">
        <v>510</v>
      </c>
      <c r="K118" s="163">
        <v>510</v>
      </c>
      <c r="L118" s="341" t="s">
        <v>245</v>
      </c>
      <c r="M118" s="341" t="s">
        <v>245</v>
      </c>
      <c r="N118" s="341" t="s">
        <v>245</v>
      </c>
      <c r="O118" s="528">
        <v>510</v>
      </c>
      <c r="P118" s="341" t="s">
        <v>245</v>
      </c>
      <c r="Q118" s="341" t="s">
        <v>1226</v>
      </c>
      <c r="R118" s="341" t="s">
        <v>245</v>
      </c>
      <c r="S118" s="343" t="s">
        <v>245</v>
      </c>
      <c r="T118" s="341" t="s">
        <v>245</v>
      </c>
      <c r="U118" s="343" t="s">
        <v>245</v>
      </c>
    </row>
    <row r="119" spans="1:21" s="29" customFormat="1" ht="15" x14ac:dyDescent="0.25">
      <c r="A119" s="70">
        <v>7</v>
      </c>
      <c r="B119" s="917" t="s">
        <v>76</v>
      </c>
      <c r="C119" s="56" t="s">
        <v>266</v>
      </c>
      <c r="D119" s="72" t="s">
        <v>267</v>
      </c>
      <c r="E119" s="345">
        <v>47076895</v>
      </c>
      <c r="F119" s="347">
        <v>38842</v>
      </c>
      <c r="G119" s="149" t="s">
        <v>832</v>
      </c>
      <c r="H119" s="216">
        <v>510</v>
      </c>
      <c r="I119" s="290">
        <v>0</v>
      </c>
      <c r="J119" s="290">
        <v>510</v>
      </c>
      <c r="K119" s="163">
        <v>510</v>
      </c>
      <c r="L119" s="341" t="s">
        <v>245</v>
      </c>
      <c r="M119" s="341" t="s">
        <v>245</v>
      </c>
      <c r="N119" s="341" t="s">
        <v>245</v>
      </c>
      <c r="O119" s="528">
        <v>510</v>
      </c>
      <c r="P119" s="341" t="s">
        <v>245</v>
      </c>
      <c r="Q119" s="341" t="s">
        <v>1226</v>
      </c>
      <c r="R119" s="341" t="s">
        <v>245</v>
      </c>
      <c r="S119" s="343" t="s">
        <v>245</v>
      </c>
      <c r="T119" s="341" t="s">
        <v>245</v>
      </c>
      <c r="U119" s="341" t="s">
        <v>245</v>
      </c>
    </row>
    <row r="120" spans="1:21" s="29" customFormat="1" ht="15" x14ac:dyDescent="0.25">
      <c r="A120" s="70">
        <v>8</v>
      </c>
      <c r="B120" s="917" t="s">
        <v>273</v>
      </c>
      <c r="C120" s="56" t="s">
        <v>6</v>
      </c>
      <c r="D120" s="72" t="s">
        <v>12</v>
      </c>
      <c r="E120" s="73">
        <v>48154401</v>
      </c>
      <c r="F120" s="179">
        <v>39282</v>
      </c>
      <c r="G120" s="310" t="s">
        <v>818</v>
      </c>
      <c r="H120" s="299">
        <v>448</v>
      </c>
      <c r="I120" s="300">
        <v>178</v>
      </c>
      <c r="J120" s="300">
        <v>270</v>
      </c>
      <c r="K120" s="163">
        <v>448</v>
      </c>
      <c r="L120" s="341" t="s">
        <v>245</v>
      </c>
      <c r="M120" s="559">
        <v>178</v>
      </c>
      <c r="N120" s="341" t="s">
        <v>245</v>
      </c>
      <c r="O120" s="528">
        <v>270</v>
      </c>
      <c r="P120" s="341" t="s">
        <v>245</v>
      </c>
      <c r="Q120" s="341" t="s">
        <v>1226</v>
      </c>
      <c r="R120" s="341" t="s">
        <v>245</v>
      </c>
      <c r="S120" s="343" t="s">
        <v>245</v>
      </c>
      <c r="T120" s="341" t="s">
        <v>245</v>
      </c>
      <c r="U120" s="341" t="s">
        <v>245</v>
      </c>
    </row>
    <row r="121" spans="1:21" s="29" customFormat="1" ht="15" x14ac:dyDescent="0.25">
      <c r="A121" s="70">
        <v>9</v>
      </c>
      <c r="B121" s="917" t="s">
        <v>28</v>
      </c>
      <c r="C121" s="56" t="s">
        <v>1663</v>
      </c>
      <c r="D121" s="72" t="s">
        <v>296</v>
      </c>
      <c r="E121" s="644">
        <v>45879592</v>
      </c>
      <c r="F121" s="645">
        <v>38274</v>
      </c>
      <c r="G121" s="197" t="s">
        <v>832</v>
      </c>
      <c r="H121" s="350">
        <v>354</v>
      </c>
      <c r="I121" s="294">
        <v>0</v>
      </c>
      <c r="J121" s="86">
        <v>354</v>
      </c>
      <c r="K121" s="137">
        <v>354</v>
      </c>
      <c r="L121" s="341" t="s">
        <v>245</v>
      </c>
      <c r="M121" s="343" t="s">
        <v>245</v>
      </c>
      <c r="N121" s="341" t="s">
        <v>245</v>
      </c>
      <c r="O121" s="341" t="s">
        <v>245</v>
      </c>
      <c r="P121" s="528">
        <v>354</v>
      </c>
      <c r="Q121" s="341" t="s">
        <v>1226</v>
      </c>
      <c r="R121" s="341" t="s">
        <v>245</v>
      </c>
      <c r="S121" s="343" t="s">
        <v>245</v>
      </c>
      <c r="T121" s="341" t="s">
        <v>245</v>
      </c>
      <c r="U121" s="341" t="s">
        <v>245</v>
      </c>
    </row>
    <row r="122" spans="1:21" s="29" customFormat="1" ht="15" x14ac:dyDescent="0.25">
      <c r="A122" s="70">
        <v>10</v>
      </c>
      <c r="B122" s="917" t="s">
        <v>20</v>
      </c>
      <c r="C122" s="56" t="s">
        <v>23</v>
      </c>
      <c r="D122" s="72" t="s">
        <v>32</v>
      </c>
      <c r="E122" s="75">
        <v>47322217</v>
      </c>
      <c r="F122" s="99">
        <v>38839</v>
      </c>
      <c r="G122" s="197" t="s">
        <v>832</v>
      </c>
      <c r="H122" s="219">
        <v>310</v>
      </c>
      <c r="I122" s="292">
        <v>0</v>
      </c>
      <c r="J122" s="292">
        <v>310</v>
      </c>
      <c r="K122" s="163">
        <v>370</v>
      </c>
      <c r="L122" s="341" t="s">
        <v>245</v>
      </c>
      <c r="M122" s="341" t="s">
        <v>245</v>
      </c>
      <c r="N122" s="341" t="s">
        <v>245</v>
      </c>
      <c r="O122" s="528">
        <v>370</v>
      </c>
      <c r="P122" s="341" t="s">
        <v>245</v>
      </c>
      <c r="Q122" s="341" t="s">
        <v>1226</v>
      </c>
      <c r="R122" s="341" t="s">
        <v>245</v>
      </c>
      <c r="S122" s="343" t="s">
        <v>245</v>
      </c>
      <c r="T122" s="341" t="s">
        <v>245</v>
      </c>
      <c r="U122" s="341" t="s">
        <v>245</v>
      </c>
    </row>
    <row r="123" spans="1:21" s="29" customFormat="1" ht="15" x14ac:dyDescent="0.25">
      <c r="A123" s="70">
        <v>11</v>
      </c>
      <c r="B123" s="917" t="s">
        <v>35</v>
      </c>
      <c r="C123" s="56" t="s">
        <v>559</v>
      </c>
      <c r="D123" s="72" t="s">
        <v>156</v>
      </c>
      <c r="E123" s="345">
        <v>45334785</v>
      </c>
      <c r="F123" s="347">
        <v>38242</v>
      </c>
      <c r="G123" s="197" t="s">
        <v>832</v>
      </c>
      <c r="H123" s="216">
        <v>270</v>
      </c>
      <c r="I123" s="290">
        <v>0</v>
      </c>
      <c r="J123" s="290">
        <v>270</v>
      </c>
      <c r="K123" s="163">
        <v>270</v>
      </c>
      <c r="L123" s="341" t="s">
        <v>245</v>
      </c>
      <c r="M123" s="341" t="s">
        <v>245</v>
      </c>
      <c r="N123" s="341" t="s">
        <v>245</v>
      </c>
      <c r="O123" s="528">
        <v>270</v>
      </c>
      <c r="P123" s="341" t="s">
        <v>245</v>
      </c>
      <c r="Q123" s="341" t="s">
        <v>1226</v>
      </c>
      <c r="R123" s="341" t="s">
        <v>245</v>
      </c>
      <c r="S123" s="343" t="s">
        <v>245</v>
      </c>
      <c r="T123" s="341" t="s">
        <v>245</v>
      </c>
      <c r="U123" s="341" t="s">
        <v>245</v>
      </c>
    </row>
    <row r="124" spans="1:21" s="29" customFormat="1" ht="15" x14ac:dyDescent="0.25">
      <c r="A124" s="70">
        <v>12</v>
      </c>
      <c r="B124" s="917" t="s">
        <v>73</v>
      </c>
      <c r="C124" s="56" t="s">
        <v>1664</v>
      </c>
      <c r="D124" s="72" t="s">
        <v>12</v>
      </c>
      <c r="E124" s="684">
        <v>45774438</v>
      </c>
      <c r="F124" s="683" t="s">
        <v>1667</v>
      </c>
      <c r="G124" s="197" t="s">
        <v>832</v>
      </c>
      <c r="H124" s="350">
        <v>254</v>
      </c>
      <c r="I124" s="294">
        <v>0</v>
      </c>
      <c r="J124" s="86">
        <v>254</v>
      </c>
      <c r="K124" s="137">
        <v>254</v>
      </c>
      <c r="L124" s="341" t="s">
        <v>245</v>
      </c>
      <c r="M124" s="343" t="s">
        <v>245</v>
      </c>
      <c r="N124" s="341" t="s">
        <v>245</v>
      </c>
      <c r="O124" s="341" t="s">
        <v>245</v>
      </c>
      <c r="P124" s="528">
        <v>254</v>
      </c>
      <c r="Q124" s="341" t="s">
        <v>1226</v>
      </c>
      <c r="R124" s="341" t="s">
        <v>245</v>
      </c>
      <c r="S124" s="343" t="s">
        <v>245</v>
      </c>
      <c r="T124" s="341" t="s">
        <v>245</v>
      </c>
      <c r="U124" s="341" t="s">
        <v>245</v>
      </c>
    </row>
    <row r="125" spans="1:21" s="29" customFormat="1" ht="15" x14ac:dyDescent="0.25">
      <c r="A125" s="70">
        <v>13</v>
      </c>
      <c r="B125" s="917" t="s">
        <v>73</v>
      </c>
      <c r="C125" s="56" t="s">
        <v>214</v>
      </c>
      <c r="D125" s="72" t="s">
        <v>1123</v>
      </c>
      <c r="E125" s="667">
        <v>49139888</v>
      </c>
      <c r="F125" s="682">
        <v>39818</v>
      </c>
      <c r="G125" s="310" t="s">
        <v>818</v>
      </c>
      <c r="H125" s="350">
        <v>254</v>
      </c>
      <c r="I125" s="294">
        <v>0</v>
      </c>
      <c r="J125" s="86">
        <v>254</v>
      </c>
      <c r="K125" s="137">
        <v>254</v>
      </c>
      <c r="L125" s="341" t="s">
        <v>245</v>
      </c>
      <c r="M125" s="343" t="s">
        <v>245</v>
      </c>
      <c r="N125" s="341" t="s">
        <v>245</v>
      </c>
      <c r="O125" s="341" t="s">
        <v>245</v>
      </c>
      <c r="P125" s="528">
        <v>254</v>
      </c>
      <c r="Q125" s="341" t="s">
        <v>1226</v>
      </c>
      <c r="R125" s="341" t="s">
        <v>245</v>
      </c>
      <c r="S125" s="343" t="s">
        <v>245</v>
      </c>
      <c r="T125" s="341" t="s">
        <v>245</v>
      </c>
      <c r="U125" s="341" t="s">
        <v>245</v>
      </c>
    </row>
    <row r="126" spans="1:21" s="29" customFormat="1" ht="15" x14ac:dyDescent="0.25">
      <c r="A126" s="70">
        <v>14</v>
      </c>
      <c r="B126" s="917" t="s">
        <v>17</v>
      </c>
      <c r="C126" s="56" t="s">
        <v>391</v>
      </c>
      <c r="D126" s="72" t="s">
        <v>156</v>
      </c>
      <c r="E126" s="345">
        <v>45243165</v>
      </c>
      <c r="F126" s="179">
        <v>38002</v>
      </c>
      <c r="G126" s="197" t="s">
        <v>832</v>
      </c>
      <c r="H126" s="299">
        <v>248</v>
      </c>
      <c r="I126" s="300">
        <v>248</v>
      </c>
      <c r="J126" s="300">
        <v>0</v>
      </c>
      <c r="K126" s="163">
        <v>248</v>
      </c>
      <c r="L126" s="341" t="s">
        <v>245</v>
      </c>
      <c r="M126" s="559">
        <v>248</v>
      </c>
      <c r="N126" s="341" t="s">
        <v>245</v>
      </c>
      <c r="O126" s="341" t="s">
        <v>245</v>
      </c>
      <c r="P126" s="341" t="s">
        <v>245</v>
      </c>
      <c r="Q126" s="341" t="s">
        <v>1226</v>
      </c>
      <c r="R126" s="341" t="s">
        <v>245</v>
      </c>
      <c r="S126" s="343" t="s">
        <v>245</v>
      </c>
      <c r="T126" s="341" t="s">
        <v>245</v>
      </c>
      <c r="U126" s="341" t="s">
        <v>245</v>
      </c>
    </row>
    <row r="127" spans="1:21" s="29" customFormat="1" ht="15" x14ac:dyDescent="0.25">
      <c r="A127" s="70">
        <v>15</v>
      </c>
      <c r="B127" s="917" t="s">
        <v>11</v>
      </c>
      <c r="C127" s="56" t="s">
        <v>271</v>
      </c>
      <c r="D127" s="72" t="s">
        <v>29</v>
      </c>
      <c r="E127" s="345">
        <v>46494691</v>
      </c>
      <c r="F127" s="347">
        <v>38485</v>
      </c>
      <c r="G127" s="671" t="s">
        <v>832</v>
      </c>
      <c r="H127" s="216">
        <v>195</v>
      </c>
      <c r="I127" s="290">
        <v>185</v>
      </c>
      <c r="J127" s="290">
        <v>10</v>
      </c>
      <c r="K127" s="163">
        <v>195</v>
      </c>
      <c r="L127" s="559">
        <v>185</v>
      </c>
      <c r="M127" s="341" t="s">
        <v>245</v>
      </c>
      <c r="N127" s="341" t="s">
        <v>245</v>
      </c>
      <c r="O127" s="528">
        <v>10</v>
      </c>
      <c r="P127" s="341" t="s">
        <v>245</v>
      </c>
      <c r="Q127" s="341" t="s">
        <v>1226</v>
      </c>
      <c r="R127" s="341" t="s">
        <v>245</v>
      </c>
      <c r="S127" s="343" t="s">
        <v>245</v>
      </c>
      <c r="T127" s="341" t="s">
        <v>245</v>
      </c>
      <c r="U127" s="341" t="s">
        <v>245</v>
      </c>
    </row>
    <row r="128" spans="1:21" s="29" customFormat="1" ht="15" x14ac:dyDescent="0.25">
      <c r="A128" s="70">
        <v>16</v>
      </c>
      <c r="B128" s="917" t="s">
        <v>35</v>
      </c>
      <c r="C128" s="56" t="s">
        <v>1665</v>
      </c>
      <c r="D128" s="72" t="s">
        <v>29</v>
      </c>
      <c r="E128" s="644">
        <v>47602178</v>
      </c>
      <c r="F128" s="645">
        <v>38999</v>
      </c>
      <c r="G128" s="197" t="s">
        <v>832</v>
      </c>
      <c r="H128" s="350">
        <v>184</v>
      </c>
      <c r="I128" s="294">
        <v>0</v>
      </c>
      <c r="J128" s="86">
        <v>184</v>
      </c>
      <c r="K128" s="137">
        <v>184</v>
      </c>
      <c r="L128" s="341" t="s">
        <v>245</v>
      </c>
      <c r="M128" s="343" t="s">
        <v>245</v>
      </c>
      <c r="N128" s="341" t="s">
        <v>245</v>
      </c>
      <c r="O128" s="341" t="s">
        <v>245</v>
      </c>
      <c r="P128" s="528">
        <v>184</v>
      </c>
      <c r="Q128" s="341" t="s">
        <v>1226</v>
      </c>
      <c r="R128" s="341" t="s">
        <v>245</v>
      </c>
      <c r="S128" s="343" t="s">
        <v>245</v>
      </c>
      <c r="T128" s="341" t="s">
        <v>245</v>
      </c>
      <c r="U128" s="341" t="s">
        <v>245</v>
      </c>
    </row>
    <row r="129" spans="1:25" s="29" customFormat="1" ht="15" x14ac:dyDescent="0.25">
      <c r="A129" s="70">
        <v>17</v>
      </c>
      <c r="B129" s="917" t="s">
        <v>73</v>
      </c>
      <c r="C129" s="56" t="s">
        <v>1666</v>
      </c>
      <c r="D129" s="72" t="s">
        <v>29</v>
      </c>
      <c r="E129" s="684">
        <v>46057138</v>
      </c>
      <c r="F129" s="683" t="s">
        <v>1668</v>
      </c>
      <c r="G129" s="197" t="s">
        <v>832</v>
      </c>
      <c r="H129" s="350">
        <v>184</v>
      </c>
      <c r="I129" s="294">
        <v>0</v>
      </c>
      <c r="J129" s="86">
        <v>184</v>
      </c>
      <c r="K129" s="137">
        <v>184</v>
      </c>
      <c r="L129" s="341" t="s">
        <v>245</v>
      </c>
      <c r="M129" s="343" t="s">
        <v>245</v>
      </c>
      <c r="N129" s="341" t="s">
        <v>245</v>
      </c>
      <c r="O129" s="341" t="s">
        <v>245</v>
      </c>
      <c r="P129" s="528">
        <v>184</v>
      </c>
      <c r="Q129" s="341" t="s">
        <v>1226</v>
      </c>
      <c r="R129" s="341" t="s">
        <v>245</v>
      </c>
      <c r="S129" s="343" t="s">
        <v>245</v>
      </c>
      <c r="T129" s="341" t="s">
        <v>245</v>
      </c>
      <c r="U129" s="341" t="s">
        <v>245</v>
      </c>
    </row>
    <row r="130" spans="1:25" s="29" customFormat="1" ht="15" x14ac:dyDescent="0.25">
      <c r="A130" s="70">
        <v>18</v>
      </c>
      <c r="B130" s="917" t="s">
        <v>20</v>
      </c>
      <c r="C130" s="56" t="s">
        <v>778</v>
      </c>
      <c r="D130" s="72" t="s">
        <v>29</v>
      </c>
      <c r="E130" s="81" t="s">
        <v>121</v>
      </c>
      <c r="F130" s="311" t="s">
        <v>121</v>
      </c>
      <c r="G130" s="671" t="s">
        <v>832</v>
      </c>
      <c r="H130" s="299">
        <v>129</v>
      </c>
      <c r="I130" s="300">
        <v>129</v>
      </c>
      <c r="J130" s="300">
        <v>0</v>
      </c>
      <c r="K130" s="163">
        <v>129</v>
      </c>
      <c r="L130" s="341" t="s">
        <v>245</v>
      </c>
      <c r="M130" s="539">
        <v>129</v>
      </c>
      <c r="N130" s="341" t="s">
        <v>245</v>
      </c>
      <c r="O130" s="341" t="s">
        <v>245</v>
      </c>
      <c r="P130" s="341" t="s">
        <v>245</v>
      </c>
      <c r="Q130" s="341" t="s">
        <v>1226</v>
      </c>
      <c r="R130" s="341" t="s">
        <v>245</v>
      </c>
      <c r="S130" s="343" t="s">
        <v>245</v>
      </c>
      <c r="T130" s="341" t="s">
        <v>245</v>
      </c>
      <c r="U130" s="341" t="s">
        <v>245</v>
      </c>
      <c r="Y130" s="29" t="s">
        <v>121</v>
      </c>
    </row>
    <row r="131" spans="1:25" s="29" customFormat="1" ht="15" x14ac:dyDescent="0.25">
      <c r="A131" s="70">
        <v>19</v>
      </c>
      <c r="B131" s="917" t="s">
        <v>76</v>
      </c>
      <c r="C131" s="56" t="s">
        <v>1058</v>
      </c>
      <c r="D131" s="72" t="s">
        <v>369</v>
      </c>
      <c r="E131" s="345">
        <v>48914503</v>
      </c>
      <c r="F131" s="347">
        <v>39619</v>
      </c>
      <c r="G131" s="310" t="s">
        <v>818</v>
      </c>
      <c r="H131" s="216">
        <v>15</v>
      </c>
      <c r="I131" s="290">
        <v>5</v>
      </c>
      <c r="J131" s="290">
        <v>10</v>
      </c>
      <c r="K131" s="163">
        <v>15</v>
      </c>
      <c r="L131" s="559">
        <v>5</v>
      </c>
      <c r="M131" s="341" t="s">
        <v>245</v>
      </c>
      <c r="N131" s="341" t="s">
        <v>245</v>
      </c>
      <c r="O131" s="528">
        <v>10</v>
      </c>
      <c r="P131" s="341" t="s">
        <v>245</v>
      </c>
      <c r="Q131" s="341" t="s">
        <v>1226</v>
      </c>
      <c r="R131" s="341" t="s">
        <v>245</v>
      </c>
      <c r="S131" s="343" t="s">
        <v>245</v>
      </c>
      <c r="T131" s="341" t="s">
        <v>245</v>
      </c>
      <c r="U131" s="341" t="s">
        <v>245</v>
      </c>
    </row>
    <row r="132" spans="1:25" s="29" customFormat="1" ht="15" x14ac:dyDescent="0.25">
      <c r="A132" s="70">
        <v>20</v>
      </c>
      <c r="B132" s="917" t="s">
        <v>60</v>
      </c>
      <c r="C132" s="56" t="s">
        <v>119</v>
      </c>
      <c r="D132" s="72" t="s">
        <v>38</v>
      </c>
      <c r="E132" s="345">
        <v>45117652</v>
      </c>
      <c r="F132" s="85">
        <v>38015</v>
      </c>
      <c r="G132" s="197" t="s">
        <v>832</v>
      </c>
      <c r="H132" s="227">
        <v>15</v>
      </c>
      <c r="I132" s="294">
        <v>5</v>
      </c>
      <c r="J132" s="294">
        <v>10</v>
      </c>
      <c r="K132" s="163">
        <v>15</v>
      </c>
      <c r="L132" s="559">
        <v>5</v>
      </c>
      <c r="M132" s="341" t="s">
        <v>245</v>
      </c>
      <c r="N132" s="341" t="s">
        <v>245</v>
      </c>
      <c r="O132" s="528">
        <v>10</v>
      </c>
      <c r="P132" s="341" t="s">
        <v>245</v>
      </c>
      <c r="Q132" s="341" t="s">
        <v>1226</v>
      </c>
      <c r="R132" s="341" t="s">
        <v>245</v>
      </c>
      <c r="S132" s="343" t="s">
        <v>245</v>
      </c>
      <c r="T132" s="341" t="s">
        <v>245</v>
      </c>
      <c r="U132" s="341" t="s">
        <v>245</v>
      </c>
    </row>
    <row r="133" spans="1:25" s="29" customFormat="1" ht="15" x14ac:dyDescent="0.25">
      <c r="A133" s="70">
        <v>21</v>
      </c>
      <c r="B133" s="917" t="s">
        <v>11</v>
      </c>
      <c r="C133" s="56" t="s">
        <v>261</v>
      </c>
      <c r="D133" s="72" t="s">
        <v>262</v>
      </c>
      <c r="E133" s="345">
        <v>48322112</v>
      </c>
      <c r="F133" s="347">
        <v>39524</v>
      </c>
      <c r="G133" s="310" t="s">
        <v>818</v>
      </c>
      <c r="H133" s="216">
        <v>10</v>
      </c>
      <c r="I133" s="290">
        <v>0</v>
      </c>
      <c r="J133" s="290">
        <v>10</v>
      </c>
      <c r="K133" s="163">
        <v>10</v>
      </c>
      <c r="L133" s="341" t="s">
        <v>245</v>
      </c>
      <c r="M133" s="341" t="s">
        <v>245</v>
      </c>
      <c r="N133" s="341" t="s">
        <v>245</v>
      </c>
      <c r="O133" s="528">
        <v>10</v>
      </c>
      <c r="P133" s="341" t="s">
        <v>245</v>
      </c>
      <c r="Q133" s="341" t="s">
        <v>1226</v>
      </c>
      <c r="R133" s="341" t="s">
        <v>245</v>
      </c>
      <c r="S133" s="343" t="s">
        <v>245</v>
      </c>
      <c r="T133" s="341" t="s">
        <v>245</v>
      </c>
      <c r="U133" s="341" t="s">
        <v>245</v>
      </c>
    </row>
    <row r="134" spans="1:25" s="29" customFormat="1" ht="15" x14ac:dyDescent="0.25">
      <c r="A134" s="70">
        <v>22</v>
      </c>
      <c r="B134" s="917" t="s">
        <v>16</v>
      </c>
      <c r="C134" s="56" t="s">
        <v>368</v>
      </c>
      <c r="D134" s="72" t="s">
        <v>136</v>
      </c>
      <c r="E134" s="126">
        <v>47651561</v>
      </c>
      <c r="F134" s="88">
        <v>39019</v>
      </c>
      <c r="G134" s="671" t="s">
        <v>832</v>
      </c>
      <c r="H134" s="240">
        <v>10</v>
      </c>
      <c r="I134" s="297">
        <v>0</v>
      </c>
      <c r="J134" s="297">
        <v>10</v>
      </c>
      <c r="K134" s="163">
        <v>10</v>
      </c>
      <c r="L134" s="341" t="s">
        <v>245</v>
      </c>
      <c r="M134" s="341" t="s">
        <v>245</v>
      </c>
      <c r="N134" s="341" t="s">
        <v>245</v>
      </c>
      <c r="O134" s="528">
        <v>10</v>
      </c>
      <c r="P134" s="341" t="s">
        <v>245</v>
      </c>
      <c r="Q134" s="341" t="s">
        <v>1226</v>
      </c>
      <c r="R134" s="341" t="s">
        <v>245</v>
      </c>
      <c r="S134" s="343" t="s">
        <v>245</v>
      </c>
      <c r="T134" s="341" t="s">
        <v>245</v>
      </c>
      <c r="U134" s="341" t="s">
        <v>245</v>
      </c>
    </row>
    <row r="135" spans="1:25" s="29" customFormat="1" ht="15" x14ac:dyDescent="0.25">
      <c r="A135" s="70">
        <v>23</v>
      </c>
      <c r="B135" s="917" t="s">
        <v>76</v>
      </c>
      <c r="C135" s="56" t="s">
        <v>14</v>
      </c>
      <c r="D135" s="72" t="s">
        <v>1079</v>
      </c>
      <c r="E135" s="345">
        <v>46494983</v>
      </c>
      <c r="F135" s="347">
        <v>38498</v>
      </c>
      <c r="G135" s="310" t="s">
        <v>818</v>
      </c>
      <c r="H135" s="216">
        <v>10</v>
      </c>
      <c r="I135" s="290">
        <v>0</v>
      </c>
      <c r="J135" s="290">
        <v>10</v>
      </c>
      <c r="K135" s="163">
        <v>10</v>
      </c>
      <c r="L135" s="341" t="s">
        <v>245</v>
      </c>
      <c r="M135" s="341" t="s">
        <v>245</v>
      </c>
      <c r="N135" s="341" t="s">
        <v>245</v>
      </c>
      <c r="O135" s="528">
        <v>10</v>
      </c>
      <c r="P135" s="341" t="s">
        <v>245</v>
      </c>
      <c r="Q135" s="341" t="s">
        <v>1226</v>
      </c>
      <c r="R135" s="341" t="s">
        <v>245</v>
      </c>
      <c r="S135" s="343" t="s">
        <v>245</v>
      </c>
      <c r="T135" s="341" t="s">
        <v>245</v>
      </c>
      <c r="U135" s="341" t="s">
        <v>245</v>
      </c>
    </row>
    <row r="136" spans="1:25" s="29" customFormat="1" ht="15" x14ac:dyDescent="0.25">
      <c r="A136" s="70">
        <v>24</v>
      </c>
      <c r="B136" s="917" t="s">
        <v>28</v>
      </c>
      <c r="C136" s="56" t="s">
        <v>36</v>
      </c>
      <c r="D136" s="72" t="s">
        <v>38</v>
      </c>
      <c r="E136" s="345">
        <v>46990403</v>
      </c>
      <c r="F136" s="347">
        <v>38688</v>
      </c>
      <c r="G136" s="149" t="s">
        <v>832</v>
      </c>
      <c r="H136" s="216">
        <v>10</v>
      </c>
      <c r="I136" s="290">
        <v>0</v>
      </c>
      <c r="J136" s="290">
        <v>10</v>
      </c>
      <c r="K136" s="163">
        <v>10</v>
      </c>
      <c r="L136" s="341" t="s">
        <v>245</v>
      </c>
      <c r="M136" s="341" t="s">
        <v>245</v>
      </c>
      <c r="N136" s="341" t="s">
        <v>245</v>
      </c>
      <c r="O136" s="528">
        <v>10</v>
      </c>
      <c r="P136" s="341" t="s">
        <v>245</v>
      </c>
      <c r="Q136" s="341" t="s">
        <v>1226</v>
      </c>
      <c r="R136" s="341" t="s">
        <v>245</v>
      </c>
      <c r="S136" s="343" t="s">
        <v>245</v>
      </c>
      <c r="T136" s="341" t="s">
        <v>245</v>
      </c>
      <c r="U136" s="341" t="s">
        <v>245</v>
      </c>
    </row>
    <row r="137" spans="1:25" s="29" customFormat="1" ht="15" x14ac:dyDescent="0.25">
      <c r="A137" s="70">
        <v>25</v>
      </c>
      <c r="B137" s="917" t="s">
        <v>11</v>
      </c>
      <c r="C137" s="56" t="s">
        <v>1078</v>
      </c>
      <c r="D137" s="72" t="s">
        <v>917</v>
      </c>
      <c r="E137" s="345">
        <v>46809634</v>
      </c>
      <c r="F137" s="347">
        <v>38843</v>
      </c>
      <c r="G137" s="149" t="s">
        <v>832</v>
      </c>
      <c r="H137" s="216">
        <v>10</v>
      </c>
      <c r="I137" s="290">
        <v>0</v>
      </c>
      <c r="J137" s="290">
        <v>10</v>
      </c>
      <c r="K137" s="163">
        <v>10</v>
      </c>
      <c r="L137" s="341" t="s">
        <v>245</v>
      </c>
      <c r="M137" s="341" t="s">
        <v>245</v>
      </c>
      <c r="N137" s="341" t="s">
        <v>245</v>
      </c>
      <c r="O137" s="528">
        <v>10</v>
      </c>
      <c r="P137" s="341" t="s">
        <v>245</v>
      </c>
      <c r="Q137" s="341" t="s">
        <v>1226</v>
      </c>
      <c r="R137" s="341" t="s">
        <v>245</v>
      </c>
      <c r="S137" s="343" t="s">
        <v>245</v>
      </c>
      <c r="T137" s="341" t="s">
        <v>245</v>
      </c>
      <c r="U137" s="341" t="s">
        <v>245</v>
      </c>
    </row>
    <row r="138" spans="1:25" s="29" customFormat="1" ht="15" x14ac:dyDescent="0.25">
      <c r="A138" s="70">
        <v>26</v>
      </c>
      <c r="B138" s="917" t="s">
        <v>65</v>
      </c>
      <c r="C138" s="56" t="s">
        <v>119</v>
      </c>
      <c r="D138" s="72" t="s">
        <v>36</v>
      </c>
      <c r="E138" s="345">
        <v>45117652</v>
      </c>
      <c r="F138" s="347">
        <v>38015</v>
      </c>
      <c r="G138" s="310" t="s">
        <v>818</v>
      </c>
      <c r="H138" s="216">
        <v>10</v>
      </c>
      <c r="I138" s="290">
        <v>0</v>
      </c>
      <c r="J138" s="290">
        <v>10</v>
      </c>
      <c r="K138" s="163">
        <v>10</v>
      </c>
      <c r="L138" s="341" t="s">
        <v>245</v>
      </c>
      <c r="M138" s="341" t="s">
        <v>245</v>
      </c>
      <c r="N138" s="341" t="s">
        <v>245</v>
      </c>
      <c r="O138" s="528">
        <v>10</v>
      </c>
      <c r="P138" s="341" t="s">
        <v>245</v>
      </c>
      <c r="Q138" s="341" t="s">
        <v>1226</v>
      </c>
      <c r="R138" s="341" t="s">
        <v>245</v>
      </c>
      <c r="S138" s="343" t="s">
        <v>245</v>
      </c>
      <c r="T138" s="341" t="s">
        <v>245</v>
      </c>
      <c r="U138" s="341" t="s">
        <v>245</v>
      </c>
    </row>
    <row r="139" spans="1:25" s="29" customFormat="1" ht="15" x14ac:dyDescent="0.25">
      <c r="A139" s="70">
        <v>27</v>
      </c>
      <c r="B139" s="917" t="s">
        <v>11</v>
      </c>
      <c r="C139" s="56" t="s">
        <v>803</v>
      </c>
      <c r="D139" s="72" t="s">
        <v>275</v>
      </c>
      <c r="E139" s="345">
        <v>46838732</v>
      </c>
      <c r="F139" s="85">
        <v>38125</v>
      </c>
      <c r="G139" s="310" t="s">
        <v>818</v>
      </c>
      <c r="H139" s="227">
        <v>5</v>
      </c>
      <c r="I139" s="294">
        <v>5</v>
      </c>
      <c r="J139" s="294">
        <v>0</v>
      </c>
      <c r="K139" s="163">
        <v>5</v>
      </c>
      <c r="L139" s="539">
        <v>5</v>
      </c>
      <c r="M139" s="341" t="s">
        <v>245</v>
      </c>
      <c r="N139" s="341" t="s">
        <v>245</v>
      </c>
      <c r="O139" s="341" t="s">
        <v>245</v>
      </c>
      <c r="P139" s="341" t="s">
        <v>245</v>
      </c>
      <c r="Q139" s="341" t="s">
        <v>1226</v>
      </c>
      <c r="R139" s="341" t="s">
        <v>245</v>
      </c>
      <c r="S139" s="343" t="s">
        <v>245</v>
      </c>
      <c r="T139" s="341" t="s">
        <v>245</v>
      </c>
      <c r="U139" s="341" t="s">
        <v>245</v>
      </c>
    </row>
    <row r="140" spans="1:25" s="29" customFormat="1" ht="15" x14ac:dyDescent="0.25">
      <c r="A140" s="70">
        <v>28</v>
      </c>
      <c r="B140" s="917" t="s">
        <v>39</v>
      </c>
      <c r="C140" s="56" t="s">
        <v>424</v>
      </c>
      <c r="D140" s="72" t="s">
        <v>804</v>
      </c>
      <c r="E140" s="345">
        <v>46712359</v>
      </c>
      <c r="F140" s="85">
        <v>38499</v>
      </c>
      <c r="G140" s="310" t="s">
        <v>818</v>
      </c>
      <c r="H140" s="227">
        <v>5</v>
      </c>
      <c r="I140" s="294">
        <v>5</v>
      </c>
      <c r="J140" s="294">
        <v>0</v>
      </c>
      <c r="K140" s="163">
        <v>5</v>
      </c>
      <c r="L140" s="539">
        <v>5</v>
      </c>
      <c r="M140" s="341" t="s">
        <v>245</v>
      </c>
      <c r="N140" s="341" t="s">
        <v>245</v>
      </c>
      <c r="O140" s="341" t="s">
        <v>245</v>
      </c>
      <c r="P140" s="341" t="s">
        <v>245</v>
      </c>
      <c r="Q140" s="341" t="s">
        <v>1226</v>
      </c>
      <c r="R140" s="341" t="s">
        <v>245</v>
      </c>
      <c r="S140" s="343" t="s">
        <v>245</v>
      </c>
      <c r="T140" s="341" t="s">
        <v>245</v>
      </c>
      <c r="U140" s="341" t="s">
        <v>245</v>
      </c>
    </row>
    <row r="141" spans="1:25" s="29" customFormat="1" ht="15" x14ac:dyDescent="0.25">
      <c r="A141" s="70">
        <v>29</v>
      </c>
      <c r="B141" s="917" t="s">
        <v>76</v>
      </c>
      <c r="C141" s="56" t="s">
        <v>779</v>
      </c>
      <c r="D141" s="72" t="s">
        <v>74</v>
      </c>
      <c r="E141" s="345">
        <v>45979596</v>
      </c>
      <c r="F141" s="85">
        <v>38285</v>
      </c>
      <c r="G141" s="197" t="s">
        <v>832</v>
      </c>
      <c r="H141" s="227">
        <v>3</v>
      </c>
      <c r="I141" s="294">
        <v>3</v>
      </c>
      <c r="J141" s="294">
        <v>0</v>
      </c>
      <c r="K141" s="163">
        <v>3</v>
      </c>
      <c r="L141" s="341" t="s">
        <v>245</v>
      </c>
      <c r="M141" s="569" t="s">
        <v>1395</v>
      </c>
      <c r="N141" s="341" t="s">
        <v>245</v>
      </c>
      <c r="O141" s="341" t="s">
        <v>245</v>
      </c>
      <c r="P141" s="341" t="s">
        <v>245</v>
      </c>
      <c r="Q141" s="341" t="s">
        <v>1226</v>
      </c>
      <c r="R141" s="341" t="s">
        <v>245</v>
      </c>
      <c r="S141" s="343" t="s">
        <v>245</v>
      </c>
      <c r="T141" s="341" t="s">
        <v>245</v>
      </c>
      <c r="U141" s="341" t="s">
        <v>245</v>
      </c>
    </row>
    <row r="142" spans="1:25" s="29" customFormat="1" ht="15" x14ac:dyDescent="0.25">
      <c r="A142" s="70">
        <v>30</v>
      </c>
      <c r="B142" s="917" t="s">
        <v>28</v>
      </c>
      <c r="C142" s="56" t="s">
        <v>780</v>
      </c>
      <c r="D142" s="72" t="s">
        <v>781</v>
      </c>
      <c r="E142" s="178">
        <v>46434565</v>
      </c>
      <c r="F142" s="85">
        <v>38419</v>
      </c>
      <c r="G142" s="197" t="s">
        <v>832</v>
      </c>
      <c r="H142" s="227">
        <v>3</v>
      </c>
      <c r="I142" s="294">
        <v>3</v>
      </c>
      <c r="J142" s="294">
        <v>0</v>
      </c>
      <c r="K142" s="163">
        <v>3</v>
      </c>
      <c r="L142" s="341" t="s">
        <v>245</v>
      </c>
      <c r="M142" s="569" t="s">
        <v>1392</v>
      </c>
      <c r="N142" s="341" t="s">
        <v>245</v>
      </c>
      <c r="O142" s="341" t="s">
        <v>245</v>
      </c>
      <c r="P142" s="341" t="s">
        <v>245</v>
      </c>
      <c r="Q142" s="341" t="s">
        <v>1226</v>
      </c>
      <c r="R142" s="341" t="s">
        <v>245</v>
      </c>
      <c r="S142" s="343" t="s">
        <v>245</v>
      </c>
      <c r="T142" s="341" t="s">
        <v>245</v>
      </c>
      <c r="U142" s="341" t="s">
        <v>245</v>
      </c>
    </row>
    <row r="143" spans="1:25" x14ac:dyDescent="0.2">
      <c r="A143" s="19"/>
      <c r="B143" s="19"/>
      <c r="C143" s="391"/>
      <c r="D143" s="21"/>
      <c r="E143" s="22"/>
      <c r="F143" s="475"/>
      <c r="G143" s="475"/>
      <c r="H143" s="475"/>
      <c r="I143" s="475"/>
      <c r="J143" s="475"/>
      <c r="K143" s="19"/>
      <c r="L143" s="19"/>
      <c r="M143" s="19"/>
      <c r="N143" s="19"/>
      <c r="O143" s="19"/>
      <c r="P143" s="19"/>
      <c r="Q143" s="372"/>
      <c r="R143" s="19"/>
      <c r="S143" s="372"/>
      <c r="T143" s="372"/>
      <c r="U143" s="372"/>
    </row>
    <row r="144" spans="1:25" s="39" customFormat="1" ht="66.75" customHeight="1" x14ac:dyDescent="0.2">
      <c r="A144" s="886" t="s">
        <v>1214</v>
      </c>
      <c r="B144" s="869" t="s">
        <v>0</v>
      </c>
      <c r="C144" s="869" t="s">
        <v>1</v>
      </c>
      <c r="D144" s="869" t="s">
        <v>2</v>
      </c>
      <c r="E144" s="870" t="s">
        <v>805</v>
      </c>
      <c r="F144" s="871" t="s">
        <v>123</v>
      </c>
      <c r="G144" s="869" t="s">
        <v>808</v>
      </c>
      <c r="H144" s="805" t="s">
        <v>1184</v>
      </c>
      <c r="I144" s="805" t="s">
        <v>1182</v>
      </c>
      <c r="J144" s="805" t="s">
        <v>1183</v>
      </c>
      <c r="K144" s="805" t="s">
        <v>1196</v>
      </c>
      <c r="L144" s="806" t="s">
        <v>125</v>
      </c>
      <c r="M144" s="807" t="s">
        <v>1142</v>
      </c>
      <c r="N144" s="806" t="s">
        <v>126</v>
      </c>
      <c r="O144" s="807" t="s">
        <v>125</v>
      </c>
      <c r="P144" s="806" t="s">
        <v>1139</v>
      </c>
      <c r="Q144" s="807" t="s">
        <v>126</v>
      </c>
      <c r="R144" s="806" t="s">
        <v>1218</v>
      </c>
      <c r="S144" s="807" t="s">
        <v>1219</v>
      </c>
      <c r="T144" s="806" t="s">
        <v>1219</v>
      </c>
      <c r="U144" s="872" t="s">
        <v>1218</v>
      </c>
    </row>
    <row r="145" spans="1:21" ht="96.75" customHeight="1" x14ac:dyDescent="0.2">
      <c r="A145" s="873" t="s">
        <v>124</v>
      </c>
      <c r="B145" s="874"/>
      <c r="C145" s="875"/>
      <c r="D145" s="876" t="s">
        <v>831</v>
      </c>
      <c r="E145" s="812"/>
      <c r="F145" s="813"/>
      <c r="G145" s="874"/>
      <c r="H145" s="814" t="s">
        <v>1185</v>
      </c>
      <c r="I145" s="814" t="s">
        <v>1181</v>
      </c>
      <c r="J145" s="814" t="s">
        <v>1181</v>
      </c>
      <c r="K145" s="814" t="s">
        <v>1192</v>
      </c>
      <c r="L145" s="806" t="s">
        <v>127</v>
      </c>
      <c r="M145" s="872" t="s">
        <v>924</v>
      </c>
      <c r="N145" s="806" t="s">
        <v>128</v>
      </c>
      <c r="O145" s="807" t="s">
        <v>892</v>
      </c>
      <c r="P145" s="806" t="s">
        <v>1141</v>
      </c>
      <c r="Q145" s="807" t="s">
        <v>1779</v>
      </c>
      <c r="R145" s="806" t="s">
        <v>1209</v>
      </c>
      <c r="S145" s="807" t="s">
        <v>1220</v>
      </c>
      <c r="T145" s="806" t="s">
        <v>1198</v>
      </c>
      <c r="U145" s="807" t="s">
        <v>1209</v>
      </c>
    </row>
    <row r="146" spans="1:21" s="276" customFormat="1" ht="63.75" customHeight="1" x14ac:dyDescent="0.25">
      <c r="A146" s="876"/>
      <c r="B146" s="876"/>
      <c r="C146" s="877" t="s">
        <v>121</v>
      </c>
      <c r="D146" s="876" t="s">
        <v>121</v>
      </c>
      <c r="E146" s="878"/>
      <c r="F146" s="879"/>
      <c r="G146" s="876"/>
      <c r="H146" s="879"/>
      <c r="I146" s="879"/>
      <c r="J146" s="879"/>
      <c r="K146" s="879"/>
      <c r="L146" s="818" t="s">
        <v>122</v>
      </c>
      <c r="M146" s="850">
        <v>45148</v>
      </c>
      <c r="N146" s="818" t="s">
        <v>129</v>
      </c>
      <c r="O146" s="820" t="s">
        <v>897</v>
      </c>
      <c r="P146" s="820" t="s">
        <v>1140</v>
      </c>
      <c r="Q146" s="820" t="s">
        <v>1210</v>
      </c>
      <c r="R146" s="850">
        <v>45153</v>
      </c>
      <c r="S146" s="850">
        <v>45184</v>
      </c>
      <c r="T146" s="880">
        <v>45408</v>
      </c>
      <c r="U146" s="881">
        <v>45550</v>
      </c>
    </row>
    <row r="147" spans="1:21" s="39" customFormat="1" x14ac:dyDescent="0.2">
      <c r="A147" s="882"/>
      <c r="B147" s="882"/>
      <c r="C147" s="883" t="s">
        <v>121</v>
      </c>
      <c r="D147" s="882" t="s">
        <v>121</v>
      </c>
      <c r="E147" s="884"/>
      <c r="F147" s="885"/>
      <c r="G147" s="882"/>
      <c r="H147" s="885"/>
      <c r="I147" s="885"/>
      <c r="J147" s="885"/>
      <c r="K147" s="885"/>
      <c r="L147" s="829">
        <v>0.5</v>
      </c>
      <c r="M147" s="829">
        <v>0.5</v>
      </c>
      <c r="N147" s="829">
        <v>0.5</v>
      </c>
      <c r="O147" s="828">
        <v>1</v>
      </c>
      <c r="P147" s="828">
        <v>1</v>
      </c>
      <c r="Q147" s="828">
        <v>1</v>
      </c>
      <c r="R147" s="829">
        <v>0.5</v>
      </c>
      <c r="S147" s="829">
        <v>0.5</v>
      </c>
      <c r="T147" s="828">
        <v>1</v>
      </c>
      <c r="U147" s="828">
        <v>1</v>
      </c>
    </row>
    <row r="148" spans="1:21" x14ac:dyDescent="0.2">
      <c r="A148" s="957" t="s">
        <v>891</v>
      </c>
      <c r="B148" s="957"/>
      <c r="C148" s="957"/>
      <c r="D148" s="957"/>
      <c r="E148" s="957"/>
      <c r="F148" s="611"/>
      <c r="G148" s="490"/>
      <c r="H148" s="611"/>
      <c r="I148" s="611"/>
      <c r="J148" s="611"/>
      <c r="K148" s="490"/>
      <c r="L148" s="25">
        <v>6</v>
      </c>
      <c r="M148" s="25">
        <v>6</v>
      </c>
      <c r="N148" s="25">
        <v>4</v>
      </c>
      <c r="O148" s="25">
        <v>9</v>
      </c>
      <c r="P148" s="25">
        <v>3</v>
      </c>
      <c r="Q148" s="491"/>
      <c r="R148" s="25" t="s">
        <v>1316</v>
      </c>
      <c r="S148" s="25" t="s">
        <v>1316</v>
      </c>
      <c r="T148" s="25" t="s">
        <v>1316</v>
      </c>
      <c r="U148" s="25">
        <v>11</v>
      </c>
    </row>
    <row r="149" spans="1:21" s="29" customFormat="1" ht="15" x14ac:dyDescent="0.25">
      <c r="A149" s="70">
        <v>1</v>
      </c>
      <c r="B149" s="917" t="s">
        <v>28</v>
      </c>
      <c r="C149" s="375" t="s">
        <v>374</v>
      </c>
      <c r="D149" s="376" t="s">
        <v>375</v>
      </c>
      <c r="E149" s="345">
        <v>47788848</v>
      </c>
      <c r="F149" s="347">
        <v>39201</v>
      </c>
      <c r="G149" s="310" t="s">
        <v>818</v>
      </c>
      <c r="H149" s="216">
        <v>1790</v>
      </c>
      <c r="I149" s="290">
        <v>0</v>
      </c>
      <c r="J149" s="290">
        <v>1790</v>
      </c>
      <c r="K149" s="163">
        <v>1790</v>
      </c>
      <c r="L149" s="341" t="s">
        <v>245</v>
      </c>
      <c r="M149" s="341" t="s">
        <v>245</v>
      </c>
      <c r="N149" s="341" t="s">
        <v>245</v>
      </c>
      <c r="O149" s="539">
        <v>1010</v>
      </c>
      <c r="P149" s="341" t="s">
        <v>245</v>
      </c>
      <c r="Q149" s="341" t="s">
        <v>1226</v>
      </c>
      <c r="R149" s="341" t="s">
        <v>245</v>
      </c>
      <c r="S149" s="341" t="s">
        <v>245</v>
      </c>
      <c r="T149" s="341" t="s">
        <v>245</v>
      </c>
      <c r="U149" s="530">
        <v>780</v>
      </c>
    </row>
    <row r="150" spans="1:21" s="29" customFormat="1" ht="15" x14ac:dyDescent="0.25">
      <c r="A150" s="70">
        <v>2</v>
      </c>
      <c r="B150" s="917" t="s">
        <v>11</v>
      </c>
      <c r="C150" s="56" t="s">
        <v>155</v>
      </c>
      <c r="D150" s="72" t="s">
        <v>156</v>
      </c>
      <c r="E150" s="345">
        <v>45638579</v>
      </c>
      <c r="F150" s="347">
        <v>38033</v>
      </c>
      <c r="G150" s="172" t="s">
        <v>832</v>
      </c>
      <c r="H150" s="216">
        <v>1416</v>
      </c>
      <c r="I150" s="290">
        <v>610</v>
      </c>
      <c r="J150" s="290">
        <v>806</v>
      </c>
      <c r="K150" s="163">
        <v>1416</v>
      </c>
      <c r="L150" s="539">
        <v>255</v>
      </c>
      <c r="M150" s="341" t="s">
        <v>245</v>
      </c>
      <c r="N150" s="539">
        <v>355</v>
      </c>
      <c r="O150" s="539">
        <v>510</v>
      </c>
      <c r="P150" s="341" t="s">
        <v>245</v>
      </c>
      <c r="Q150" s="341" t="s">
        <v>1226</v>
      </c>
      <c r="R150" s="341" t="s">
        <v>245</v>
      </c>
      <c r="S150" s="341" t="s">
        <v>245</v>
      </c>
      <c r="T150" s="341" t="s">
        <v>245</v>
      </c>
      <c r="U150" s="530">
        <v>296</v>
      </c>
    </row>
    <row r="151" spans="1:21" s="29" customFormat="1" ht="15" x14ac:dyDescent="0.25">
      <c r="A151" s="70">
        <v>3</v>
      </c>
      <c r="B151" s="917" t="s">
        <v>11</v>
      </c>
      <c r="C151" s="157" t="s">
        <v>77</v>
      </c>
      <c r="D151" s="158" t="s">
        <v>161</v>
      </c>
      <c r="E151" s="345">
        <v>46494983</v>
      </c>
      <c r="F151" s="347">
        <v>38498</v>
      </c>
      <c r="G151" s="618" t="s">
        <v>832</v>
      </c>
      <c r="H151" s="216">
        <v>1375</v>
      </c>
      <c r="I151" s="290">
        <v>1365</v>
      </c>
      <c r="J151" s="290">
        <v>10</v>
      </c>
      <c r="K151" s="163">
        <v>1375</v>
      </c>
      <c r="L151" s="539">
        <v>505</v>
      </c>
      <c r="M151" s="539">
        <v>355</v>
      </c>
      <c r="N151" s="539">
        <v>505</v>
      </c>
      <c r="O151" s="539">
        <v>10</v>
      </c>
      <c r="P151" s="341" t="s">
        <v>245</v>
      </c>
      <c r="Q151" s="341" t="s">
        <v>1226</v>
      </c>
      <c r="R151" s="341" t="s">
        <v>245</v>
      </c>
      <c r="S151" s="341" t="s">
        <v>245</v>
      </c>
      <c r="T151" s="341" t="s">
        <v>245</v>
      </c>
      <c r="U151" s="341" t="s">
        <v>245</v>
      </c>
    </row>
    <row r="152" spans="1:21" s="29" customFormat="1" ht="14.65" customHeight="1" x14ac:dyDescent="0.25">
      <c r="A152" s="70">
        <v>4</v>
      </c>
      <c r="B152" s="917" t="s">
        <v>17</v>
      </c>
      <c r="C152" s="56" t="s">
        <v>81</v>
      </c>
      <c r="D152" s="72" t="s">
        <v>29</v>
      </c>
      <c r="E152" s="345">
        <v>47676716</v>
      </c>
      <c r="F152" s="347">
        <v>38530</v>
      </c>
      <c r="G152" s="610" t="s">
        <v>832</v>
      </c>
      <c r="H152" s="216">
        <v>916</v>
      </c>
      <c r="I152" s="290">
        <v>0</v>
      </c>
      <c r="J152" s="290">
        <v>916</v>
      </c>
      <c r="K152" s="163">
        <v>916</v>
      </c>
      <c r="L152" s="343" t="s">
        <v>245</v>
      </c>
      <c r="M152" s="341" t="s">
        <v>245</v>
      </c>
      <c r="N152" s="341" t="s">
        <v>245</v>
      </c>
      <c r="O152" s="539">
        <v>510</v>
      </c>
      <c r="P152" s="341" t="s">
        <v>245</v>
      </c>
      <c r="Q152" s="341" t="s">
        <v>1226</v>
      </c>
      <c r="R152" s="341" t="s">
        <v>245</v>
      </c>
      <c r="S152" s="341" t="s">
        <v>245</v>
      </c>
      <c r="T152" s="341" t="s">
        <v>245</v>
      </c>
      <c r="U152" s="530">
        <v>406</v>
      </c>
    </row>
    <row r="153" spans="1:21" s="29" customFormat="1" ht="15" x14ac:dyDescent="0.25">
      <c r="A153" s="70">
        <v>5</v>
      </c>
      <c r="B153" s="917" t="s">
        <v>58</v>
      </c>
      <c r="C153" s="56" t="s">
        <v>274</v>
      </c>
      <c r="D153" s="72" t="s">
        <v>275</v>
      </c>
      <c r="E153" s="349">
        <v>45171253</v>
      </c>
      <c r="F153" s="45">
        <v>37998</v>
      </c>
      <c r="G153" s="610" t="s">
        <v>832</v>
      </c>
      <c r="H153" s="226">
        <v>625</v>
      </c>
      <c r="I153" s="293">
        <v>255</v>
      </c>
      <c r="J153" s="293">
        <v>370</v>
      </c>
      <c r="K153" s="163">
        <v>625</v>
      </c>
      <c r="L153" s="539">
        <v>255</v>
      </c>
      <c r="M153" s="341" t="s">
        <v>245</v>
      </c>
      <c r="N153" s="341" t="s">
        <v>245</v>
      </c>
      <c r="O153" s="539">
        <v>370</v>
      </c>
      <c r="P153" s="341" t="s">
        <v>245</v>
      </c>
      <c r="Q153" s="341" t="s">
        <v>1226</v>
      </c>
      <c r="R153" s="341" t="s">
        <v>245</v>
      </c>
      <c r="S153" s="341" t="s">
        <v>245</v>
      </c>
      <c r="T153" s="341" t="s">
        <v>245</v>
      </c>
      <c r="U153" s="341" t="s">
        <v>245</v>
      </c>
    </row>
    <row r="154" spans="1:21" s="29" customFormat="1" ht="14.1" customHeight="1" x14ac:dyDescent="0.25">
      <c r="A154" s="70">
        <v>6</v>
      </c>
      <c r="B154" s="917" t="s">
        <v>61</v>
      </c>
      <c r="C154" s="56" t="s">
        <v>4</v>
      </c>
      <c r="D154" s="72" t="s">
        <v>57</v>
      </c>
      <c r="E154" s="641">
        <v>46491897</v>
      </c>
      <c r="F154" s="645">
        <v>38853</v>
      </c>
      <c r="G154" s="610" t="s">
        <v>832</v>
      </c>
      <c r="H154" s="214">
        <v>504</v>
      </c>
      <c r="I154" s="288">
        <v>0</v>
      </c>
      <c r="J154" s="288">
        <v>504</v>
      </c>
      <c r="K154" s="163">
        <v>504</v>
      </c>
      <c r="L154" s="343" t="s">
        <v>245</v>
      </c>
      <c r="M154" s="341" t="s">
        <v>245</v>
      </c>
      <c r="N154" s="341" t="s">
        <v>245</v>
      </c>
      <c r="O154" s="341" t="s">
        <v>245</v>
      </c>
      <c r="P154" s="528">
        <v>504</v>
      </c>
      <c r="Q154" s="341" t="s">
        <v>1226</v>
      </c>
      <c r="R154" s="341" t="s">
        <v>245</v>
      </c>
      <c r="S154" s="341" t="s">
        <v>245</v>
      </c>
      <c r="T154" s="341" t="s">
        <v>245</v>
      </c>
      <c r="U154" s="341" t="s">
        <v>245</v>
      </c>
    </row>
    <row r="155" spans="1:21" s="29" customFormat="1" ht="15" x14ac:dyDescent="0.25">
      <c r="A155" s="70">
        <v>7</v>
      </c>
      <c r="B155" s="917" t="s">
        <v>5</v>
      </c>
      <c r="C155" s="56" t="s">
        <v>1080</v>
      </c>
      <c r="D155" s="72" t="s">
        <v>12</v>
      </c>
      <c r="E155" s="345">
        <v>47394927</v>
      </c>
      <c r="F155" s="347">
        <v>38976</v>
      </c>
      <c r="G155" s="610" t="s">
        <v>832</v>
      </c>
      <c r="H155" s="216">
        <v>380</v>
      </c>
      <c r="I155" s="290">
        <v>0</v>
      </c>
      <c r="J155" s="290">
        <v>380</v>
      </c>
      <c r="K155" s="163">
        <v>380</v>
      </c>
      <c r="L155" s="343" t="s">
        <v>245</v>
      </c>
      <c r="M155" s="341" t="s">
        <v>245</v>
      </c>
      <c r="N155" s="341" t="s">
        <v>245</v>
      </c>
      <c r="O155" s="539">
        <v>370</v>
      </c>
      <c r="P155" s="341" t="s">
        <v>245</v>
      </c>
      <c r="Q155" s="341" t="s">
        <v>1226</v>
      </c>
      <c r="R155" s="341" t="s">
        <v>245</v>
      </c>
      <c r="S155" s="341" t="s">
        <v>245</v>
      </c>
      <c r="T155" s="341" t="s">
        <v>245</v>
      </c>
      <c r="U155" s="530">
        <v>10</v>
      </c>
    </row>
    <row r="156" spans="1:21" s="29" customFormat="1" ht="15" x14ac:dyDescent="0.25">
      <c r="A156" s="70">
        <v>8</v>
      </c>
      <c r="B156" s="917" t="s">
        <v>73</v>
      </c>
      <c r="C156" s="56" t="s">
        <v>771</v>
      </c>
      <c r="D156" s="72" t="s">
        <v>275</v>
      </c>
      <c r="E156" s="641">
        <v>46233999</v>
      </c>
      <c r="F156" s="645" t="s">
        <v>1670</v>
      </c>
      <c r="G156" s="610" t="s">
        <v>832</v>
      </c>
      <c r="H156" s="214">
        <v>354</v>
      </c>
      <c r="I156" s="288">
        <v>0</v>
      </c>
      <c r="J156" s="288">
        <v>354</v>
      </c>
      <c r="K156" s="163">
        <v>354</v>
      </c>
      <c r="L156" s="343" t="s">
        <v>245</v>
      </c>
      <c r="M156" s="341" t="s">
        <v>245</v>
      </c>
      <c r="N156" s="341" t="s">
        <v>245</v>
      </c>
      <c r="O156" s="341" t="s">
        <v>245</v>
      </c>
      <c r="P156" s="528">
        <v>354</v>
      </c>
      <c r="Q156" s="341" t="s">
        <v>1226</v>
      </c>
      <c r="R156" s="341" t="s">
        <v>245</v>
      </c>
      <c r="S156" s="341" t="s">
        <v>245</v>
      </c>
      <c r="T156" s="341" t="s">
        <v>245</v>
      </c>
      <c r="U156" s="341" t="s">
        <v>245</v>
      </c>
    </row>
    <row r="157" spans="1:21" s="29" customFormat="1" ht="15" x14ac:dyDescent="0.25">
      <c r="A157" s="70">
        <v>9</v>
      </c>
      <c r="B157" s="917" t="s">
        <v>60</v>
      </c>
      <c r="C157" s="56" t="s">
        <v>1081</v>
      </c>
      <c r="D157" s="72" t="s">
        <v>981</v>
      </c>
      <c r="E157" s="345">
        <v>47300388</v>
      </c>
      <c r="F157" s="347">
        <v>39022</v>
      </c>
      <c r="G157" s="610" t="s">
        <v>832</v>
      </c>
      <c r="H157" s="216">
        <v>270</v>
      </c>
      <c r="I157" s="290">
        <v>0</v>
      </c>
      <c r="J157" s="290">
        <v>270</v>
      </c>
      <c r="K157" s="163">
        <v>270</v>
      </c>
      <c r="L157" s="343" t="s">
        <v>245</v>
      </c>
      <c r="M157" s="341" t="s">
        <v>245</v>
      </c>
      <c r="N157" s="341" t="s">
        <v>245</v>
      </c>
      <c r="O157" s="539">
        <v>270</v>
      </c>
      <c r="P157" s="341" t="s">
        <v>245</v>
      </c>
      <c r="Q157" s="341" t="s">
        <v>1226</v>
      </c>
      <c r="R157" s="341" t="s">
        <v>245</v>
      </c>
      <c r="S157" s="341" t="s">
        <v>245</v>
      </c>
      <c r="T157" s="341" t="s">
        <v>245</v>
      </c>
      <c r="U157" s="341" t="s">
        <v>245</v>
      </c>
    </row>
    <row r="158" spans="1:21" s="29" customFormat="1" ht="15" x14ac:dyDescent="0.25">
      <c r="A158" s="70">
        <v>10</v>
      </c>
      <c r="B158" s="917" t="s">
        <v>5</v>
      </c>
      <c r="C158" s="56" t="s">
        <v>104</v>
      </c>
      <c r="D158" s="72" t="s">
        <v>373</v>
      </c>
      <c r="E158" s="345">
        <v>47699442</v>
      </c>
      <c r="F158" s="347">
        <v>38910</v>
      </c>
      <c r="G158" s="610" t="s">
        <v>832</v>
      </c>
      <c r="H158" s="216">
        <v>270</v>
      </c>
      <c r="I158" s="290">
        <v>0</v>
      </c>
      <c r="J158" s="290">
        <v>270</v>
      </c>
      <c r="K158" s="163">
        <v>270</v>
      </c>
      <c r="L158" s="343" t="s">
        <v>245</v>
      </c>
      <c r="M158" s="341" t="s">
        <v>245</v>
      </c>
      <c r="N158" s="341" t="s">
        <v>245</v>
      </c>
      <c r="O158" s="539">
        <v>270</v>
      </c>
      <c r="P158" s="341" t="s">
        <v>245</v>
      </c>
      <c r="Q158" s="341" t="s">
        <v>1226</v>
      </c>
      <c r="R158" s="341" t="s">
        <v>245</v>
      </c>
      <c r="S158" s="341" t="s">
        <v>245</v>
      </c>
      <c r="T158" s="341" t="s">
        <v>245</v>
      </c>
      <c r="U158" s="341" t="s">
        <v>245</v>
      </c>
    </row>
    <row r="159" spans="1:21" s="29" customFormat="1" ht="15" x14ac:dyDescent="0.25">
      <c r="A159" s="70">
        <v>11</v>
      </c>
      <c r="B159" s="917" t="s">
        <v>5</v>
      </c>
      <c r="C159" s="56" t="s">
        <v>276</v>
      </c>
      <c r="D159" s="72" t="s">
        <v>1134</v>
      </c>
      <c r="E159" s="349">
        <v>45614155</v>
      </c>
      <c r="F159" s="85">
        <v>38045</v>
      </c>
      <c r="G159" s="610" t="s">
        <v>832</v>
      </c>
      <c r="H159" s="227">
        <v>185</v>
      </c>
      <c r="I159" s="294">
        <v>185</v>
      </c>
      <c r="J159" s="294">
        <v>0</v>
      </c>
      <c r="K159" s="163">
        <v>185</v>
      </c>
      <c r="L159" s="539">
        <v>185</v>
      </c>
      <c r="M159" s="341" t="s">
        <v>245</v>
      </c>
      <c r="N159" s="341" t="s">
        <v>245</v>
      </c>
      <c r="O159" s="341" t="s">
        <v>245</v>
      </c>
      <c r="P159" s="341" t="s">
        <v>245</v>
      </c>
      <c r="Q159" s="341" t="s">
        <v>1226</v>
      </c>
      <c r="R159" s="341" t="s">
        <v>245</v>
      </c>
      <c r="S159" s="341" t="s">
        <v>245</v>
      </c>
      <c r="T159" s="341" t="s">
        <v>245</v>
      </c>
      <c r="U159" s="341" t="s">
        <v>245</v>
      </c>
    </row>
    <row r="160" spans="1:21" s="29" customFormat="1" ht="15" x14ac:dyDescent="0.25">
      <c r="A160" s="70">
        <v>12</v>
      </c>
      <c r="B160" s="917" t="s">
        <v>16</v>
      </c>
      <c r="C160" s="56" t="s">
        <v>151</v>
      </c>
      <c r="D160" s="72" t="s">
        <v>33</v>
      </c>
      <c r="E160" s="114">
        <v>49675924</v>
      </c>
      <c r="F160" s="74">
        <v>38279</v>
      </c>
      <c r="G160" s="610" t="s">
        <v>832</v>
      </c>
      <c r="H160" s="214">
        <v>178</v>
      </c>
      <c r="I160" s="288">
        <v>178</v>
      </c>
      <c r="J160" s="288">
        <v>0</v>
      </c>
      <c r="K160" s="163">
        <v>178</v>
      </c>
      <c r="L160" s="341" t="s">
        <v>245</v>
      </c>
      <c r="M160" s="539">
        <v>178</v>
      </c>
      <c r="N160" s="341" t="s">
        <v>245</v>
      </c>
      <c r="O160" s="341" t="s">
        <v>245</v>
      </c>
      <c r="P160" s="341" t="s">
        <v>245</v>
      </c>
      <c r="Q160" s="341" t="s">
        <v>1226</v>
      </c>
      <c r="R160" s="341" t="s">
        <v>245</v>
      </c>
      <c r="S160" s="341" t="s">
        <v>245</v>
      </c>
      <c r="T160" s="341" t="s">
        <v>245</v>
      </c>
      <c r="U160" s="341" t="s">
        <v>245</v>
      </c>
    </row>
    <row r="161" spans="1:21" s="29" customFormat="1" ht="15" x14ac:dyDescent="0.25">
      <c r="A161" s="70">
        <v>13</v>
      </c>
      <c r="B161" s="917" t="s">
        <v>20</v>
      </c>
      <c r="C161" s="56" t="s">
        <v>99</v>
      </c>
      <c r="D161" s="72" t="s">
        <v>376</v>
      </c>
      <c r="E161" s="345">
        <v>47714251</v>
      </c>
      <c r="F161" s="189" t="s">
        <v>121</v>
      </c>
      <c r="G161" s="610" t="s">
        <v>832</v>
      </c>
      <c r="H161" s="214">
        <v>178</v>
      </c>
      <c r="I161" s="283">
        <v>178</v>
      </c>
      <c r="J161" s="283">
        <v>0</v>
      </c>
      <c r="K161" s="163">
        <v>178</v>
      </c>
      <c r="L161" s="341" t="s">
        <v>245</v>
      </c>
      <c r="M161" s="539">
        <v>178</v>
      </c>
      <c r="N161" s="341" t="s">
        <v>245</v>
      </c>
      <c r="O161" s="341" t="s">
        <v>245</v>
      </c>
      <c r="P161" s="341" t="s">
        <v>245</v>
      </c>
      <c r="Q161" s="341" t="s">
        <v>1226</v>
      </c>
      <c r="R161" s="341" t="s">
        <v>245</v>
      </c>
      <c r="S161" s="341" t="s">
        <v>245</v>
      </c>
      <c r="T161" s="341" t="s">
        <v>245</v>
      </c>
      <c r="U161" s="341" t="s">
        <v>245</v>
      </c>
    </row>
    <row r="162" spans="1:21" s="29" customFormat="1" ht="15" x14ac:dyDescent="0.25">
      <c r="A162" s="70">
        <v>14</v>
      </c>
      <c r="B162" s="917" t="s">
        <v>63</v>
      </c>
      <c r="C162" s="157" t="s">
        <v>782</v>
      </c>
      <c r="D162" s="158" t="s">
        <v>29</v>
      </c>
      <c r="E162" s="114">
        <v>46476157</v>
      </c>
      <c r="F162" s="185">
        <v>38534</v>
      </c>
      <c r="G162" s="670" t="s">
        <v>832</v>
      </c>
      <c r="H162" s="228">
        <v>129</v>
      </c>
      <c r="I162" s="295">
        <v>129</v>
      </c>
      <c r="J162" s="295">
        <v>0</v>
      </c>
      <c r="K162" s="163">
        <v>129</v>
      </c>
      <c r="L162" s="343" t="s">
        <v>245</v>
      </c>
      <c r="M162" s="530">
        <v>129</v>
      </c>
      <c r="N162" s="343" t="s">
        <v>245</v>
      </c>
      <c r="O162" s="341" t="s">
        <v>245</v>
      </c>
      <c r="P162" s="341" t="s">
        <v>245</v>
      </c>
      <c r="Q162" s="341" t="s">
        <v>1226</v>
      </c>
      <c r="R162" s="341" t="s">
        <v>245</v>
      </c>
      <c r="S162" s="341" t="s">
        <v>245</v>
      </c>
      <c r="T162" s="341" t="s">
        <v>245</v>
      </c>
      <c r="U162" s="341" t="s">
        <v>245</v>
      </c>
    </row>
    <row r="163" spans="1:21" s="29" customFormat="1" ht="15" x14ac:dyDescent="0.25">
      <c r="A163" s="70">
        <v>15</v>
      </c>
      <c r="B163" s="917" t="s">
        <v>20</v>
      </c>
      <c r="C163" s="56" t="s">
        <v>181</v>
      </c>
      <c r="D163" s="72" t="s">
        <v>783</v>
      </c>
      <c r="E163" s="349">
        <v>45242466</v>
      </c>
      <c r="F163" s="74">
        <v>37993</v>
      </c>
      <c r="G163" s="610" t="s">
        <v>832</v>
      </c>
      <c r="H163" s="214">
        <v>129</v>
      </c>
      <c r="I163" s="288">
        <v>129</v>
      </c>
      <c r="J163" s="288">
        <v>0</v>
      </c>
      <c r="K163" s="163">
        <v>129</v>
      </c>
      <c r="L163" s="341" t="s">
        <v>245</v>
      </c>
      <c r="M163" s="530">
        <v>129</v>
      </c>
      <c r="N163" s="341" t="s">
        <v>245</v>
      </c>
      <c r="O163" s="341" t="s">
        <v>245</v>
      </c>
      <c r="P163" s="341" t="s">
        <v>245</v>
      </c>
      <c r="Q163" s="341" t="s">
        <v>1226</v>
      </c>
      <c r="R163" s="341" t="s">
        <v>245</v>
      </c>
      <c r="S163" s="341" t="s">
        <v>245</v>
      </c>
      <c r="T163" s="341" t="s">
        <v>245</v>
      </c>
      <c r="U163" s="341" t="s">
        <v>245</v>
      </c>
    </row>
    <row r="164" spans="1:21" s="29" customFormat="1" ht="15" x14ac:dyDescent="0.25">
      <c r="A164" s="70">
        <v>16</v>
      </c>
      <c r="B164" s="917" t="s">
        <v>65</v>
      </c>
      <c r="C164" s="56" t="s">
        <v>1012</v>
      </c>
      <c r="D164" s="72" t="s">
        <v>32</v>
      </c>
      <c r="E164" s="345">
        <v>48281055</v>
      </c>
      <c r="F164" s="85">
        <v>39427</v>
      </c>
      <c r="G164" s="310" t="s">
        <v>818</v>
      </c>
      <c r="H164" s="227">
        <v>10</v>
      </c>
      <c r="I164" s="294">
        <v>0</v>
      </c>
      <c r="J164" s="294">
        <v>10</v>
      </c>
      <c r="K164" s="163">
        <v>10</v>
      </c>
      <c r="L164" s="343" t="s">
        <v>245</v>
      </c>
      <c r="M164" s="341" t="s">
        <v>245</v>
      </c>
      <c r="N164" s="341" t="s">
        <v>245</v>
      </c>
      <c r="O164" s="539">
        <v>10</v>
      </c>
      <c r="P164" s="341" t="s">
        <v>245</v>
      </c>
      <c r="Q164" s="341" t="s">
        <v>1226</v>
      </c>
      <c r="R164" s="341" t="s">
        <v>245</v>
      </c>
      <c r="S164" s="341" t="s">
        <v>245</v>
      </c>
      <c r="T164" s="341" t="s">
        <v>245</v>
      </c>
      <c r="U164" s="341" t="s">
        <v>245</v>
      </c>
    </row>
    <row r="165" spans="1:21" s="29" customFormat="1" ht="15" x14ac:dyDescent="0.25">
      <c r="A165" s="70">
        <v>17</v>
      </c>
      <c r="B165" s="917" t="s">
        <v>17</v>
      </c>
      <c r="C165" s="56" t="s">
        <v>294</v>
      </c>
      <c r="D165" s="72" t="s">
        <v>156</v>
      </c>
      <c r="E165" s="345">
        <v>47471021</v>
      </c>
      <c r="F165" s="85" t="s">
        <v>1187</v>
      </c>
      <c r="G165" s="670" t="s">
        <v>832</v>
      </c>
      <c r="H165" s="227">
        <v>5</v>
      </c>
      <c r="I165" s="294">
        <v>5</v>
      </c>
      <c r="J165" s="294">
        <v>0</v>
      </c>
      <c r="K165" s="163">
        <v>5</v>
      </c>
      <c r="L165" s="341" t="s">
        <v>245</v>
      </c>
      <c r="M165" s="341" t="s">
        <v>245</v>
      </c>
      <c r="N165" s="533" t="s">
        <v>898</v>
      </c>
      <c r="O165" s="341" t="s">
        <v>245</v>
      </c>
      <c r="P165" s="341" t="s">
        <v>245</v>
      </c>
      <c r="Q165" s="341" t="s">
        <v>1226</v>
      </c>
      <c r="R165" s="341" t="s">
        <v>245</v>
      </c>
      <c r="S165" s="341" t="s">
        <v>245</v>
      </c>
      <c r="T165" s="341" t="s">
        <v>245</v>
      </c>
      <c r="U165" s="341" t="s">
        <v>245</v>
      </c>
    </row>
    <row r="166" spans="1:21" s="29" customFormat="1" ht="15" x14ac:dyDescent="0.25">
      <c r="A166" s="70">
        <v>18</v>
      </c>
      <c r="B166" s="917" t="s">
        <v>273</v>
      </c>
      <c r="C166" s="56" t="s">
        <v>277</v>
      </c>
      <c r="D166" s="72" t="s">
        <v>278</v>
      </c>
      <c r="E166" s="349">
        <v>46256320</v>
      </c>
      <c r="F166" s="74">
        <v>38292</v>
      </c>
      <c r="G166" s="670" t="s">
        <v>832</v>
      </c>
      <c r="H166" s="214">
        <v>5</v>
      </c>
      <c r="I166" s="288">
        <v>5</v>
      </c>
      <c r="J166" s="288">
        <v>0</v>
      </c>
      <c r="K166" s="163">
        <v>5</v>
      </c>
      <c r="L166" s="533" t="s">
        <v>1384</v>
      </c>
      <c r="M166" s="341" t="s">
        <v>245</v>
      </c>
      <c r="N166" s="341" t="s">
        <v>245</v>
      </c>
      <c r="O166" s="341" t="s">
        <v>245</v>
      </c>
      <c r="P166" s="341" t="s">
        <v>245</v>
      </c>
      <c r="Q166" s="341" t="s">
        <v>1226</v>
      </c>
      <c r="R166" s="341" t="s">
        <v>245</v>
      </c>
      <c r="S166" s="341" t="s">
        <v>245</v>
      </c>
      <c r="T166" s="341" t="s">
        <v>245</v>
      </c>
      <c r="U166" s="341" t="s">
        <v>245</v>
      </c>
    </row>
    <row r="167" spans="1:21" s="29" customFormat="1" ht="15" x14ac:dyDescent="0.25">
      <c r="A167" s="70">
        <v>19</v>
      </c>
      <c r="B167" s="917" t="s">
        <v>73</v>
      </c>
      <c r="C167" s="56" t="s">
        <v>1669</v>
      </c>
      <c r="D167" s="72" t="s">
        <v>741</v>
      </c>
      <c r="E167" s="641">
        <v>45668378</v>
      </c>
      <c r="F167" s="645" t="s">
        <v>1671</v>
      </c>
      <c r="G167" s="670" t="s">
        <v>832</v>
      </c>
      <c r="H167" s="214">
        <v>4</v>
      </c>
      <c r="I167" s="288">
        <v>0</v>
      </c>
      <c r="J167" s="288">
        <v>4</v>
      </c>
      <c r="K167" s="163">
        <v>4</v>
      </c>
      <c r="L167" s="343" t="s">
        <v>245</v>
      </c>
      <c r="M167" s="341" t="s">
        <v>245</v>
      </c>
      <c r="N167" s="341" t="s">
        <v>245</v>
      </c>
      <c r="O167" s="341" t="s">
        <v>245</v>
      </c>
      <c r="P167" s="529" t="s">
        <v>1478</v>
      </c>
      <c r="Q167" s="341" t="s">
        <v>1226</v>
      </c>
      <c r="R167" s="341" t="s">
        <v>245</v>
      </c>
      <c r="S167" s="341" t="s">
        <v>245</v>
      </c>
      <c r="T167" s="341" t="s">
        <v>245</v>
      </c>
      <c r="U167" s="341" t="s">
        <v>245</v>
      </c>
    </row>
    <row r="168" spans="1:21" x14ac:dyDescent="0.2">
      <c r="A168" s="19"/>
      <c r="B168" s="19"/>
      <c r="C168" s="391"/>
      <c r="D168" s="21"/>
      <c r="E168" s="477"/>
      <c r="F168" s="497"/>
      <c r="G168" s="497"/>
      <c r="H168" s="497"/>
      <c r="I168" s="497"/>
      <c r="J168" s="497"/>
      <c r="K168" s="393"/>
      <c r="L168" s="19"/>
      <c r="M168" s="19"/>
      <c r="N168" s="19"/>
      <c r="O168" s="19"/>
      <c r="P168" s="372"/>
      <c r="Q168" s="372"/>
      <c r="R168" s="19"/>
      <c r="S168" s="372"/>
      <c r="T168" s="372"/>
      <c r="U168" s="372"/>
    </row>
    <row r="169" spans="1:21" s="12" customFormat="1" ht="73.5" customHeight="1" x14ac:dyDescent="0.2">
      <c r="A169" s="886" t="s">
        <v>1215</v>
      </c>
      <c r="B169" s="869" t="s">
        <v>0</v>
      </c>
      <c r="C169" s="869" t="s">
        <v>1</v>
      </c>
      <c r="D169" s="869" t="s">
        <v>2</v>
      </c>
      <c r="E169" s="870" t="s">
        <v>805</v>
      </c>
      <c r="F169" s="871" t="s">
        <v>123</v>
      </c>
      <c r="G169" s="869" t="s">
        <v>808</v>
      </c>
      <c r="H169" s="805" t="s">
        <v>1184</v>
      </c>
      <c r="I169" s="805" t="s">
        <v>1182</v>
      </c>
      <c r="J169" s="805" t="s">
        <v>1183</v>
      </c>
      <c r="K169" s="805" t="s">
        <v>1196</v>
      </c>
      <c r="L169" s="806" t="s">
        <v>125</v>
      </c>
      <c r="M169" s="807" t="s">
        <v>1142</v>
      </c>
      <c r="N169" s="806" t="s">
        <v>126</v>
      </c>
      <c r="O169" s="807" t="s">
        <v>125</v>
      </c>
      <c r="P169" s="806" t="s">
        <v>1139</v>
      </c>
      <c r="Q169" s="807" t="s">
        <v>126</v>
      </c>
      <c r="R169" s="806" t="s">
        <v>1218</v>
      </c>
      <c r="S169" s="807" t="s">
        <v>1219</v>
      </c>
      <c r="T169" s="806" t="s">
        <v>1219</v>
      </c>
      <c r="U169" s="872" t="s">
        <v>1218</v>
      </c>
    </row>
    <row r="170" spans="1:21" ht="94.5" customHeight="1" x14ac:dyDescent="0.2">
      <c r="A170" s="873" t="s">
        <v>124</v>
      </c>
      <c r="B170" s="874"/>
      <c r="C170" s="875"/>
      <c r="D170" s="876" t="s">
        <v>831</v>
      </c>
      <c r="E170" s="812"/>
      <c r="F170" s="813"/>
      <c r="G170" s="874"/>
      <c r="H170" s="814" t="s">
        <v>1185</v>
      </c>
      <c r="I170" s="814" t="s">
        <v>1181</v>
      </c>
      <c r="J170" s="814" t="s">
        <v>1181</v>
      </c>
      <c r="K170" s="814" t="s">
        <v>1192</v>
      </c>
      <c r="L170" s="806" t="s">
        <v>127</v>
      </c>
      <c r="M170" s="872" t="s">
        <v>924</v>
      </c>
      <c r="N170" s="806" t="s">
        <v>128</v>
      </c>
      <c r="O170" s="807" t="s">
        <v>892</v>
      </c>
      <c r="P170" s="806" t="s">
        <v>1141</v>
      </c>
      <c r="Q170" s="807" t="s">
        <v>1779</v>
      </c>
      <c r="R170" s="806" t="s">
        <v>1209</v>
      </c>
      <c r="S170" s="807" t="s">
        <v>1220</v>
      </c>
      <c r="T170" s="806" t="s">
        <v>1198</v>
      </c>
      <c r="U170" s="807" t="s">
        <v>1209</v>
      </c>
    </row>
    <row r="171" spans="1:21" s="277" customFormat="1" ht="62.25" customHeight="1" x14ac:dyDescent="0.25">
      <c r="A171" s="876"/>
      <c r="B171" s="876"/>
      <c r="C171" s="877" t="s">
        <v>121</v>
      </c>
      <c r="D171" s="876" t="s">
        <v>121</v>
      </c>
      <c r="E171" s="878"/>
      <c r="F171" s="879"/>
      <c r="G171" s="876"/>
      <c r="H171" s="879"/>
      <c r="I171" s="879"/>
      <c r="J171" s="879"/>
      <c r="K171" s="879"/>
      <c r="L171" s="818" t="s">
        <v>122</v>
      </c>
      <c r="M171" s="850">
        <v>45148</v>
      </c>
      <c r="N171" s="818" t="s">
        <v>129</v>
      </c>
      <c r="O171" s="820" t="s">
        <v>897</v>
      </c>
      <c r="P171" s="820" t="s">
        <v>1140</v>
      </c>
      <c r="Q171" s="820" t="s">
        <v>1210</v>
      </c>
      <c r="R171" s="850">
        <v>45153</v>
      </c>
      <c r="S171" s="850">
        <v>45184</v>
      </c>
      <c r="T171" s="880">
        <v>45408</v>
      </c>
      <c r="U171" s="881">
        <v>45550</v>
      </c>
    </row>
    <row r="172" spans="1:21" s="39" customFormat="1" x14ac:dyDescent="0.2">
      <c r="A172" s="882"/>
      <c r="B172" s="882"/>
      <c r="C172" s="883" t="s">
        <v>121</v>
      </c>
      <c r="D172" s="882" t="s">
        <v>121</v>
      </c>
      <c r="E172" s="884"/>
      <c r="F172" s="885"/>
      <c r="G172" s="882"/>
      <c r="H172" s="885"/>
      <c r="I172" s="885"/>
      <c r="J172" s="885"/>
      <c r="K172" s="885"/>
      <c r="L172" s="829">
        <v>0.5</v>
      </c>
      <c r="M172" s="829">
        <v>0.5</v>
      </c>
      <c r="N172" s="829">
        <v>0.5</v>
      </c>
      <c r="O172" s="828">
        <v>1</v>
      </c>
      <c r="P172" s="828">
        <v>1</v>
      </c>
      <c r="Q172" s="828">
        <v>1</v>
      </c>
      <c r="R172" s="829">
        <v>0.5</v>
      </c>
      <c r="S172" s="829">
        <v>0.5</v>
      </c>
      <c r="T172" s="828">
        <v>1</v>
      </c>
      <c r="U172" s="828">
        <v>1</v>
      </c>
    </row>
    <row r="173" spans="1:21" x14ac:dyDescent="0.2">
      <c r="A173" s="957" t="s">
        <v>891</v>
      </c>
      <c r="B173" s="957"/>
      <c r="C173" s="957"/>
      <c r="D173" s="957"/>
      <c r="E173" s="957"/>
      <c r="F173" s="611"/>
      <c r="G173" s="490"/>
      <c r="H173" s="611"/>
      <c r="I173" s="611"/>
      <c r="J173" s="611"/>
      <c r="K173" s="611"/>
      <c r="L173" s="25">
        <v>3</v>
      </c>
      <c r="M173" s="25">
        <v>3</v>
      </c>
      <c r="N173" s="25">
        <v>9</v>
      </c>
      <c r="O173" s="25">
        <v>6</v>
      </c>
      <c r="P173" s="25" t="s">
        <v>1316</v>
      </c>
      <c r="Q173" s="491"/>
      <c r="R173" s="25" t="s">
        <v>1316</v>
      </c>
      <c r="S173" s="25" t="s">
        <v>1316</v>
      </c>
      <c r="T173" s="25">
        <v>10</v>
      </c>
      <c r="U173" s="25">
        <v>9</v>
      </c>
    </row>
    <row r="174" spans="1:21" s="29" customFormat="1" ht="15" x14ac:dyDescent="0.25">
      <c r="A174" s="70">
        <v>1</v>
      </c>
      <c r="B174" s="917" t="s">
        <v>5</v>
      </c>
      <c r="C174" s="375" t="s">
        <v>165</v>
      </c>
      <c r="D174" s="376" t="s">
        <v>29</v>
      </c>
      <c r="E174" s="349">
        <v>46990166</v>
      </c>
      <c r="F174" s="45" t="s">
        <v>834</v>
      </c>
      <c r="G174" s="610" t="s">
        <v>832</v>
      </c>
      <c r="H174" s="226">
        <v>2375</v>
      </c>
      <c r="I174" s="293">
        <v>1365</v>
      </c>
      <c r="J174" s="293">
        <v>1010</v>
      </c>
      <c r="K174" s="163">
        <v>2375</v>
      </c>
      <c r="L174" s="559">
        <v>505</v>
      </c>
      <c r="M174" s="559">
        <v>355</v>
      </c>
      <c r="N174" s="528">
        <v>505</v>
      </c>
      <c r="O174" s="528">
        <v>1010</v>
      </c>
      <c r="P174" s="341" t="s">
        <v>245</v>
      </c>
      <c r="Q174" s="341" t="s">
        <v>1226</v>
      </c>
      <c r="R174" s="341" t="s">
        <v>245</v>
      </c>
      <c r="S174" s="341" t="s">
        <v>245</v>
      </c>
      <c r="T174" s="341" t="s">
        <v>245</v>
      </c>
      <c r="U174" s="341" t="s">
        <v>245</v>
      </c>
    </row>
    <row r="175" spans="1:21" s="29" customFormat="1" ht="15" x14ac:dyDescent="0.25">
      <c r="A175" s="70">
        <v>3</v>
      </c>
      <c r="B175" s="917" t="s">
        <v>273</v>
      </c>
      <c r="C175" s="56" t="s">
        <v>181</v>
      </c>
      <c r="D175" s="72" t="s">
        <v>22</v>
      </c>
      <c r="E175" s="349">
        <v>48733728</v>
      </c>
      <c r="F175" s="71">
        <v>39646</v>
      </c>
      <c r="G175" s="289" t="s">
        <v>818</v>
      </c>
      <c r="H175" s="227">
        <v>2025</v>
      </c>
      <c r="I175" s="312">
        <v>355</v>
      </c>
      <c r="J175" s="312">
        <v>1670</v>
      </c>
      <c r="K175" s="163">
        <v>2025</v>
      </c>
      <c r="L175" s="341" t="s">
        <v>245</v>
      </c>
      <c r="M175" s="341" t="s">
        <v>245</v>
      </c>
      <c r="N175" s="528">
        <v>355</v>
      </c>
      <c r="O175" s="528">
        <v>710</v>
      </c>
      <c r="P175" s="341" t="s">
        <v>245</v>
      </c>
      <c r="Q175" s="341" t="s">
        <v>1226</v>
      </c>
      <c r="R175" s="341" t="s">
        <v>245</v>
      </c>
      <c r="S175" s="341" t="s">
        <v>245</v>
      </c>
      <c r="T175" s="528">
        <v>554</v>
      </c>
      <c r="U175" s="530">
        <v>406</v>
      </c>
    </row>
    <row r="176" spans="1:21" s="29" customFormat="1" ht="15" x14ac:dyDescent="0.25">
      <c r="A176" s="70">
        <v>2</v>
      </c>
      <c r="B176" s="917" t="s">
        <v>11</v>
      </c>
      <c r="C176" s="56" t="s">
        <v>166</v>
      </c>
      <c r="D176" s="72" t="s">
        <v>167</v>
      </c>
      <c r="E176" s="345">
        <v>46132234</v>
      </c>
      <c r="F176" s="85">
        <v>38297</v>
      </c>
      <c r="G176" s="149" t="s">
        <v>832</v>
      </c>
      <c r="H176" s="227">
        <v>1594</v>
      </c>
      <c r="I176" s="294">
        <v>788</v>
      </c>
      <c r="J176" s="230">
        <v>806</v>
      </c>
      <c r="K176" s="163">
        <v>1594</v>
      </c>
      <c r="L176" s="559">
        <v>355</v>
      </c>
      <c r="M176" s="559">
        <v>248</v>
      </c>
      <c r="N176" s="528">
        <v>185</v>
      </c>
      <c r="O176" s="528">
        <v>510</v>
      </c>
      <c r="P176" s="341" t="s">
        <v>245</v>
      </c>
      <c r="Q176" s="341" t="s">
        <v>1226</v>
      </c>
      <c r="R176" s="341" t="s">
        <v>245</v>
      </c>
      <c r="S176" s="341" t="s">
        <v>245</v>
      </c>
      <c r="T176" s="341" t="s">
        <v>245</v>
      </c>
      <c r="U176" s="530">
        <v>296</v>
      </c>
    </row>
    <row r="177" spans="1:24" s="29" customFormat="1" ht="15" x14ac:dyDescent="0.25">
      <c r="A177" s="70">
        <v>4</v>
      </c>
      <c r="B177" s="917" t="s">
        <v>67</v>
      </c>
      <c r="C177" s="56" t="s">
        <v>297</v>
      </c>
      <c r="D177" s="72" t="s">
        <v>144</v>
      </c>
      <c r="E177" s="345">
        <v>46373012</v>
      </c>
      <c r="F177" s="347">
        <v>38448</v>
      </c>
      <c r="G177" s="149" t="s">
        <v>832</v>
      </c>
      <c r="H177" s="216">
        <v>1101</v>
      </c>
      <c r="I177" s="290">
        <v>185</v>
      </c>
      <c r="J177" s="290">
        <v>916</v>
      </c>
      <c r="K177" s="163">
        <v>1101</v>
      </c>
      <c r="L177" s="341" t="s">
        <v>245</v>
      </c>
      <c r="M177" s="341" t="s">
        <v>245</v>
      </c>
      <c r="N177" s="528">
        <v>185</v>
      </c>
      <c r="O177" s="537">
        <v>510</v>
      </c>
      <c r="P177" s="341" t="s">
        <v>245</v>
      </c>
      <c r="Q177" s="341" t="s">
        <v>1226</v>
      </c>
      <c r="R177" s="341" t="s">
        <v>245</v>
      </c>
      <c r="S177" s="341" t="s">
        <v>245</v>
      </c>
      <c r="T177" s="341" t="s">
        <v>245</v>
      </c>
      <c r="U177" s="530">
        <v>406</v>
      </c>
      <c r="X177" s="29" t="s">
        <v>121</v>
      </c>
    </row>
    <row r="178" spans="1:24" s="29" customFormat="1" ht="15" x14ac:dyDescent="0.25">
      <c r="A178" s="70">
        <v>5</v>
      </c>
      <c r="B178" s="917" t="s">
        <v>11</v>
      </c>
      <c r="C178" s="56" t="s">
        <v>295</v>
      </c>
      <c r="D178" s="72" t="s">
        <v>296</v>
      </c>
      <c r="E178" s="345">
        <v>48762199</v>
      </c>
      <c r="F178" s="347">
        <v>38947</v>
      </c>
      <c r="G178" s="618" t="s">
        <v>832</v>
      </c>
      <c r="H178" s="216">
        <v>821</v>
      </c>
      <c r="I178" s="290">
        <v>255</v>
      </c>
      <c r="J178" s="290">
        <v>566</v>
      </c>
      <c r="K178" s="163">
        <v>821</v>
      </c>
      <c r="L178" s="341" t="s">
        <v>245</v>
      </c>
      <c r="M178" s="341" t="s">
        <v>245</v>
      </c>
      <c r="N178" s="528">
        <v>255</v>
      </c>
      <c r="O178" s="528">
        <v>270</v>
      </c>
      <c r="P178" s="341" t="s">
        <v>245</v>
      </c>
      <c r="Q178" s="341" t="s">
        <v>1226</v>
      </c>
      <c r="R178" s="341" t="s">
        <v>245</v>
      </c>
      <c r="S178" s="341" t="s">
        <v>245</v>
      </c>
      <c r="T178" s="341" t="s">
        <v>245</v>
      </c>
      <c r="U178" s="530">
        <v>296</v>
      </c>
    </row>
    <row r="179" spans="1:24" s="29" customFormat="1" ht="15" x14ac:dyDescent="0.25">
      <c r="A179" s="70">
        <v>6</v>
      </c>
      <c r="B179" s="917" t="s">
        <v>28</v>
      </c>
      <c r="C179" s="56" t="s">
        <v>299</v>
      </c>
      <c r="D179" s="72" t="s">
        <v>29</v>
      </c>
      <c r="E179" s="124">
        <v>46649529</v>
      </c>
      <c r="F179" s="147">
        <v>38428</v>
      </c>
      <c r="G179" s="149" t="s">
        <v>832</v>
      </c>
      <c r="H179" s="301">
        <v>405</v>
      </c>
      <c r="I179" s="313">
        <v>135</v>
      </c>
      <c r="J179" s="313">
        <v>270</v>
      </c>
      <c r="K179" s="163">
        <v>405</v>
      </c>
      <c r="L179" s="341" t="s">
        <v>245</v>
      </c>
      <c r="M179" s="341" t="s">
        <v>245</v>
      </c>
      <c r="N179" s="528">
        <v>135</v>
      </c>
      <c r="O179" s="528">
        <v>270</v>
      </c>
      <c r="P179" s="341" t="s">
        <v>245</v>
      </c>
      <c r="Q179" s="341" t="s">
        <v>1226</v>
      </c>
      <c r="R179" s="341" t="s">
        <v>245</v>
      </c>
      <c r="S179" s="341" t="s">
        <v>245</v>
      </c>
      <c r="T179" s="341" t="s">
        <v>245</v>
      </c>
      <c r="U179" s="341" t="s">
        <v>245</v>
      </c>
    </row>
    <row r="180" spans="1:24" s="29" customFormat="1" ht="15" x14ac:dyDescent="0.25">
      <c r="A180" s="70">
        <v>7</v>
      </c>
      <c r="B180" s="917" t="s">
        <v>61</v>
      </c>
      <c r="C180" s="56" t="s">
        <v>279</v>
      </c>
      <c r="D180" s="72" t="s">
        <v>280</v>
      </c>
      <c r="E180" s="349">
        <v>45705445</v>
      </c>
      <c r="F180" s="71">
        <v>2004</v>
      </c>
      <c r="G180" s="149" t="s">
        <v>832</v>
      </c>
      <c r="H180" s="227">
        <v>260</v>
      </c>
      <c r="I180" s="312">
        <v>260</v>
      </c>
      <c r="J180" s="312">
        <v>0</v>
      </c>
      <c r="K180" s="163">
        <v>260</v>
      </c>
      <c r="L180" s="559" t="s">
        <v>898</v>
      </c>
      <c r="M180" s="341" t="s">
        <v>245</v>
      </c>
      <c r="N180" s="528">
        <v>255</v>
      </c>
      <c r="O180" s="341" t="s">
        <v>245</v>
      </c>
      <c r="P180" s="341" t="s">
        <v>245</v>
      </c>
      <c r="Q180" s="341" t="s">
        <v>1226</v>
      </c>
      <c r="R180" s="341" t="s">
        <v>245</v>
      </c>
      <c r="S180" s="341" t="s">
        <v>245</v>
      </c>
      <c r="T180" s="341" t="s">
        <v>245</v>
      </c>
      <c r="U180" s="341" t="s">
        <v>245</v>
      </c>
    </row>
    <row r="181" spans="1:24" s="29" customFormat="1" ht="15" x14ac:dyDescent="0.25">
      <c r="A181" s="70">
        <v>8</v>
      </c>
      <c r="B181" s="917" t="s">
        <v>17</v>
      </c>
      <c r="C181" s="157" t="s">
        <v>298</v>
      </c>
      <c r="D181" s="158" t="s">
        <v>367</v>
      </c>
      <c r="E181" s="345">
        <v>48391358</v>
      </c>
      <c r="F181" s="85">
        <v>39376</v>
      </c>
      <c r="G181" s="289" t="s">
        <v>818</v>
      </c>
      <c r="H181" s="227">
        <v>135</v>
      </c>
      <c r="I181" s="294">
        <v>135</v>
      </c>
      <c r="J181" s="294">
        <v>0</v>
      </c>
      <c r="K181" s="163">
        <v>135</v>
      </c>
      <c r="L181" s="341" t="s">
        <v>245</v>
      </c>
      <c r="M181" s="341" t="s">
        <v>245</v>
      </c>
      <c r="N181" s="528">
        <v>135</v>
      </c>
      <c r="O181" s="341" t="s">
        <v>245</v>
      </c>
      <c r="P181" s="341" t="s">
        <v>245</v>
      </c>
      <c r="Q181" s="341" t="s">
        <v>1226</v>
      </c>
      <c r="R181" s="341" t="s">
        <v>245</v>
      </c>
      <c r="S181" s="341" t="s">
        <v>245</v>
      </c>
      <c r="T181" s="341" t="s">
        <v>245</v>
      </c>
      <c r="U181" s="341" t="s">
        <v>245</v>
      </c>
    </row>
    <row r="182" spans="1:24" s="29" customFormat="1" ht="15" x14ac:dyDescent="0.25">
      <c r="A182" s="70">
        <v>9</v>
      </c>
      <c r="B182" s="917" t="s">
        <v>5</v>
      </c>
      <c r="C182" s="314" t="s">
        <v>461</v>
      </c>
      <c r="D182" s="315" t="s">
        <v>188</v>
      </c>
      <c r="E182" s="124">
        <v>46179225</v>
      </c>
      <c r="F182" s="97">
        <v>38306</v>
      </c>
      <c r="G182" s="616" t="s">
        <v>832</v>
      </c>
      <c r="H182" s="212">
        <v>5</v>
      </c>
      <c r="I182" s="291">
        <v>5</v>
      </c>
      <c r="J182" s="291">
        <v>0</v>
      </c>
      <c r="K182" s="163">
        <v>5</v>
      </c>
      <c r="L182" s="341" t="s">
        <v>928</v>
      </c>
      <c r="M182" s="341" t="s">
        <v>245</v>
      </c>
      <c r="N182" s="528">
        <v>5</v>
      </c>
      <c r="O182" s="341" t="s">
        <v>245</v>
      </c>
      <c r="P182" s="341" t="s">
        <v>245</v>
      </c>
      <c r="Q182" s="341" t="s">
        <v>1226</v>
      </c>
      <c r="R182" s="341" t="s">
        <v>245</v>
      </c>
      <c r="S182" s="341" t="s">
        <v>245</v>
      </c>
      <c r="T182" s="341" t="s">
        <v>245</v>
      </c>
      <c r="U182" s="341" t="s">
        <v>245</v>
      </c>
    </row>
    <row r="183" spans="1:24" s="29" customFormat="1" ht="15" x14ac:dyDescent="0.25">
      <c r="A183" s="70">
        <v>10</v>
      </c>
      <c r="B183" s="917" t="s">
        <v>76</v>
      </c>
      <c r="C183" s="56" t="s">
        <v>784</v>
      </c>
      <c r="D183" s="72" t="s">
        <v>346</v>
      </c>
      <c r="E183" s="345">
        <v>45602820</v>
      </c>
      <c r="F183" s="85">
        <v>38098</v>
      </c>
      <c r="G183" s="197" t="s">
        <v>832</v>
      </c>
      <c r="H183" s="227">
        <v>3</v>
      </c>
      <c r="I183" s="294">
        <v>3</v>
      </c>
      <c r="J183" s="294">
        <v>0</v>
      </c>
      <c r="K183" s="163">
        <v>3</v>
      </c>
      <c r="L183" s="341" t="s">
        <v>245</v>
      </c>
      <c r="M183" s="569" t="s">
        <v>1394</v>
      </c>
      <c r="N183" s="341" t="s">
        <v>245</v>
      </c>
      <c r="O183" s="341" t="s">
        <v>245</v>
      </c>
      <c r="P183" s="341" t="s">
        <v>245</v>
      </c>
      <c r="Q183" s="341" t="s">
        <v>1226</v>
      </c>
      <c r="R183" s="341" t="s">
        <v>245</v>
      </c>
      <c r="S183" s="341" t="s">
        <v>245</v>
      </c>
      <c r="T183" s="341" t="s">
        <v>245</v>
      </c>
      <c r="U183" s="341" t="s">
        <v>245</v>
      </c>
    </row>
    <row r="184" spans="1:24" x14ac:dyDescent="0.2">
      <c r="A184" s="19"/>
      <c r="B184" s="19"/>
      <c r="C184" s="498"/>
      <c r="D184" s="499"/>
      <c r="E184" s="477"/>
      <c r="F184" s="478"/>
      <c r="G184" s="478"/>
      <c r="H184" s="478"/>
      <c r="I184" s="478"/>
      <c r="J184" s="478"/>
      <c r="K184" s="19"/>
      <c r="L184" s="393"/>
      <c r="M184" s="19"/>
      <c r="N184" s="19"/>
      <c r="O184" s="19"/>
      <c r="P184" s="19"/>
      <c r="Q184" s="372"/>
      <c r="R184" s="19"/>
      <c r="S184" s="372"/>
      <c r="T184" s="372"/>
      <c r="U184" s="372"/>
    </row>
    <row r="185" spans="1:24" s="39" customFormat="1" ht="68.25" customHeight="1" x14ac:dyDescent="0.2">
      <c r="A185" s="886" t="s">
        <v>1216</v>
      </c>
      <c r="B185" s="869" t="s">
        <v>0</v>
      </c>
      <c r="C185" s="869" t="s">
        <v>1</v>
      </c>
      <c r="D185" s="869" t="s">
        <v>2</v>
      </c>
      <c r="E185" s="870" t="s">
        <v>805</v>
      </c>
      <c r="F185" s="871" t="s">
        <v>123</v>
      </c>
      <c r="G185" s="869" t="s">
        <v>808</v>
      </c>
      <c r="H185" s="805" t="s">
        <v>1184</v>
      </c>
      <c r="I185" s="805" t="s">
        <v>1182</v>
      </c>
      <c r="J185" s="805" t="s">
        <v>1183</v>
      </c>
      <c r="K185" s="805" t="s">
        <v>1196</v>
      </c>
      <c r="L185" s="806" t="s">
        <v>125</v>
      </c>
      <c r="M185" s="807" t="s">
        <v>1142</v>
      </c>
      <c r="N185" s="806" t="s">
        <v>126</v>
      </c>
      <c r="O185" s="807" t="s">
        <v>125</v>
      </c>
      <c r="P185" s="806" t="s">
        <v>1139</v>
      </c>
      <c r="Q185" s="807" t="s">
        <v>126</v>
      </c>
      <c r="R185" s="806" t="s">
        <v>1218</v>
      </c>
      <c r="S185" s="807" t="s">
        <v>1219</v>
      </c>
      <c r="T185" s="806" t="s">
        <v>1219</v>
      </c>
      <c r="U185" s="872" t="s">
        <v>1218</v>
      </c>
    </row>
    <row r="186" spans="1:24" ht="98.25" customHeight="1" x14ac:dyDescent="0.2">
      <c r="A186" s="873" t="s">
        <v>124</v>
      </c>
      <c r="B186" s="874"/>
      <c r="C186" s="875"/>
      <c r="D186" s="876" t="s">
        <v>831</v>
      </c>
      <c r="E186" s="812"/>
      <c r="F186" s="813"/>
      <c r="G186" s="874"/>
      <c r="H186" s="814" t="s">
        <v>1185</v>
      </c>
      <c r="I186" s="814" t="s">
        <v>1181</v>
      </c>
      <c r="J186" s="814" t="s">
        <v>1181</v>
      </c>
      <c r="K186" s="814" t="s">
        <v>1192</v>
      </c>
      <c r="L186" s="806" t="s">
        <v>127</v>
      </c>
      <c r="M186" s="872" t="s">
        <v>924</v>
      </c>
      <c r="N186" s="806" t="s">
        <v>128</v>
      </c>
      <c r="O186" s="807" t="s">
        <v>892</v>
      </c>
      <c r="P186" s="806" t="s">
        <v>1141</v>
      </c>
      <c r="Q186" s="807" t="s">
        <v>1779</v>
      </c>
      <c r="R186" s="806" t="s">
        <v>1209</v>
      </c>
      <c r="S186" s="807" t="s">
        <v>1220</v>
      </c>
      <c r="T186" s="806" t="s">
        <v>1198</v>
      </c>
      <c r="U186" s="807" t="s">
        <v>1209</v>
      </c>
    </row>
    <row r="187" spans="1:24" s="276" customFormat="1" ht="62.25" customHeight="1" x14ac:dyDescent="0.25">
      <c r="A187" s="876"/>
      <c r="B187" s="876"/>
      <c r="C187" s="877" t="s">
        <v>121</v>
      </c>
      <c r="D187" s="876" t="s">
        <v>121</v>
      </c>
      <c r="E187" s="878"/>
      <c r="F187" s="879"/>
      <c r="G187" s="876"/>
      <c r="H187" s="879"/>
      <c r="I187" s="879"/>
      <c r="J187" s="879"/>
      <c r="K187" s="879"/>
      <c r="L187" s="818" t="s">
        <v>122</v>
      </c>
      <c r="M187" s="850">
        <v>45148</v>
      </c>
      <c r="N187" s="818" t="s">
        <v>129</v>
      </c>
      <c r="O187" s="820" t="s">
        <v>897</v>
      </c>
      <c r="P187" s="820" t="s">
        <v>1140</v>
      </c>
      <c r="Q187" s="820" t="s">
        <v>1210</v>
      </c>
      <c r="R187" s="850">
        <v>45153</v>
      </c>
      <c r="S187" s="850">
        <v>45184</v>
      </c>
      <c r="T187" s="880">
        <v>45408</v>
      </c>
      <c r="U187" s="881">
        <v>45550</v>
      </c>
    </row>
    <row r="188" spans="1:24" s="39" customFormat="1" x14ac:dyDescent="0.2">
      <c r="A188" s="882"/>
      <c r="B188" s="882"/>
      <c r="C188" s="883" t="s">
        <v>121</v>
      </c>
      <c r="D188" s="882" t="s">
        <v>121</v>
      </c>
      <c r="E188" s="884"/>
      <c r="F188" s="885"/>
      <c r="G188" s="882"/>
      <c r="H188" s="885"/>
      <c r="I188" s="885"/>
      <c r="J188" s="885"/>
      <c r="K188" s="885"/>
      <c r="L188" s="829">
        <v>0.5</v>
      </c>
      <c r="M188" s="829">
        <v>0.5</v>
      </c>
      <c r="N188" s="829">
        <v>0.5</v>
      </c>
      <c r="O188" s="828">
        <v>1</v>
      </c>
      <c r="P188" s="828">
        <v>1</v>
      </c>
      <c r="Q188" s="828">
        <v>1</v>
      </c>
      <c r="R188" s="829">
        <v>0.5</v>
      </c>
      <c r="S188" s="829">
        <v>0.5</v>
      </c>
      <c r="T188" s="828">
        <v>1</v>
      </c>
      <c r="U188" s="828">
        <v>1</v>
      </c>
    </row>
    <row r="189" spans="1:24" x14ac:dyDescent="0.2">
      <c r="A189" s="957" t="s">
        <v>891</v>
      </c>
      <c r="B189" s="957"/>
      <c r="C189" s="957"/>
      <c r="D189" s="957"/>
      <c r="E189" s="957"/>
      <c r="F189" s="611"/>
      <c r="G189" s="490"/>
      <c r="H189" s="611"/>
      <c r="I189" s="611"/>
      <c r="J189" s="611"/>
      <c r="K189" s="490"/>
      <c r="L189" s="25">
        <v>5</v>
      </c>
      <c r="M189" s="25">
        <v>2</v>
      </c>
      <c r="N189" s="25">
        <v>3</v>
      </c>
      <c r="O189" s="25">
        <v>3</v>
      </c>
      <c r="P189" s="25" t="s">
        <v>1316</v>
      </c>
      <c r="Q189" s="491"/>
      <c r="R189" s="25" t="s">
        <v>1316</v>
      </c>
      <c r="S189" s="25" t="s">
        <v>1316</v>
      </c>
      <c r="T189" s="25" t="s">
        <v>1316</v>
      </c>
      <c r="U189" s="25">
        <v>5</v>
      </c>
    </row>
    <row r="190" spans="1:24" s="29" customFormat="1" ht="15" x14ac:dyDescent="0.25">
      <c r="A190" s="70">
        <v>1</v>
      </c>
      <c r="B190" s="917" t="s">
        <v>39</v>
      </c>
      <c r="C190" s="375" t="s">
        <v>173</v>
      </c>
      <c r="D190" s="376" t="s">
        <v>156</v>
      </c>
      <c r="E190" s="345">
        <v>46303049</v>
      </c>
      <c r="F190" s="348">
        <v>38278</v>
      </c>
      <c r="G190" s="610" t="s">
        <v>832</v>
      </c>
      <c r="H190" s="226">
        <v>1770</v>
      </c>
      <c r="I190" s="125">
        <v>760</v>
      </c>
      <c r="J190" s="125">
        <v>1010</v>
      </c>
      <c r="K190" s="163">
        <f>SUM(L190:Q190)</f>
        <v>1770</v>
      </c>
      <c r="L190" s="559">
        <v>255</v>
      </c>
      <c r="M190" s="341" t="s">
        <v>245</v>
      </c>
      <c r="N190" s="528">
        <v>505</v>
      </c>
      <c r="O190" s="528">
        <v>1010</v>
      </c>
      <c r="P190" s="341" t="s">
        <v>245</v>
      </c>
      <c r="Q190" s="341" t="s">
        <v>1226</v>
      </c>
      <c r="R190" s="341" t="s">
        <v>245</v>
      </c>
      <c r="S190" s="341" t="s">
        <v>245</v>
      </c>
      <c r="T190" s="341" t="s">
        <v>245</v>
      </c>
      <c r="U190" s="341" t="s">
        <v>245</v>
      </c>
    </row>
    <row r="191" spans="1:24" s="29" customFormat="1" ht="15" x14ac:dyDescent="0.25">
      <c r="A191" s="70">
        <v>2</v>
      </c>
      <c r="B191" s="917" t="s">
        <v>13</v>
      </c>
      <c r="C191" s="56" t="s">
        <v>803</v>
      </c>
      <c r="D191" s="72" t="s">
        <v>15</v>
      </c>
      <c r="E191" s="123">
        <v>46059841</v>
      </c>
      <c r="F191" s="45" t="s">
        <v>1053</v>
      </c>
      <c r="G191" s="616" t="s">
        <v>832</v>
      </c>
      <c r="H191" s="226">
        <v>1270</v>
      </c>
      <c r="I191" s="293">
        <v>0</v>
      </c>
      <c r="J191" s="293">
        <v>1270</v>
      </c>
      <c r="K191" s="163">
        <v>1270</v>
      </c>
      <c r="L191" s="341" t="s">
        <v>245</v>
      </c>
      <c r="M191" s="341" t="s">
        <v>245</v>
      </c>
      <c r="N191" s="341" t="s">
        <v>245</v>
      </c>
      <c r="O191" s="539">
        <v>710</v>
      </c>
      <c r="P191" s="341" t="s">
        <v>245</v>
      </c>
      <c r="Q191" s="341" t="s">
        <v>1226</v>
      </c>
      <c r="R191" s="341" t="s">
        <v>245</v>
      </c>
      <c r="S191" s="341" t="s">
        <v>245</v>
      </c>
      <c r="T191" s="341" t="s">
        <v>245</v>
      </c>
      <c r="U191" s="530">
        <v>560</v>
      </c>
    </row>
    <row r="192" spans="1:24" s="29" customFormat="1" ht="15" x14ac:dyDescent="0.25">
      <c r="A192" s="70">
        <v>3</v>
      </c>
      <c r="B192" s="917" t="s">
        <v>273</v>
      </c>
      <c r="C192" s="56" t="s">
        <v>181</v>
      </c>
      <c r="D192" s="72" t="s">
        <v>22</v>
      </c>
      <c r="E192" s="73">
        <v>48733728</v>
      </c>
      <c r="F192" s="74">
        <v>39646</v>
      </c>
      <c r="G192" s="289" t="s">
        <v>818</v>
      </c>
      <c r="H192" s="214">
        <v>855</v>
      </c>
      <c r="I192" s="288">
        <v>855</v>
      </c>
      <c r="J192" s="288">
        <v>0</v>
      </c>
      <c r="K192" s="163">
        <f>SUM(L192:Q192)</f>
        <v>855</v>
      </c>
      <c r="L192" s="559">
        <v>505</v>
      </c>
      <c r="M192" s="559">
        <v>350</v>
      </c>
      <c r="N192" s="534" t="s">
        <v>1250</v>
      </c>
      <c r="O192" s="341" t="s">
        <v>245</v>
      </c>
      <c r="P192" s="341" t="s">
        <v>245</v>
      </c>
      <c r="Q192" s="341" t="s">
        <v>1226</v>
      </c>
      <c r="R192" s="341" t="s">
        <v>245</v>
      </c>
      <c r="S192" s="341" t="s">
        <v>245</v>
      </c>
      <c r="T192" s="341" t="s">
        <v>245</v>
      </c>
      <c r="U192" s="341" t="s">
        <v>245</v>
      </c>
    </row>
    <row r="193" spans="1:21" s="29" customFormat="1" ht="15" x14ac:dyDescent="0.25">
      <c r="A193" s="70" t="s">
        <v>921</v>
      </c>
      <c r="B193" s="917" t="s">
        <v>20</v>
      </c>
      <c r="C193" s="56" t="s">
        <v>281</v>
      </c>
      <c r="D193" s="72" t="s">
        <v>27</v>
      </c>
      <c r="E193" s="345">
        <v>28767045</v>
      </c>
      <c r="F193" s="85">
        <v>38377</v>
      </c>
      <c r="G193" s="149" t="s">
        <v>832</v>
      </c>
      <c r="H193" s="227">
        <v>355</v>
      </c>
      <c r="I193" s="294">
        <v>355</v>
      </c>
      <c r="J193" s="294">
        <v>0</v>
      </c>
      <c r="K193" s="163">
        <f>SUM(L193:Q193)</f>
        <v>355</v>
      </c>
      <c r="L193" s="559">
        <v>355</v>
      </c>
      <c r="M193" s="341" t="s">
        <v>245</v>
      </c>
      <c r="N193" s="341" t="s">
        <v>245</v>
      </c>
      <c r="O193" s="341" t="s">
        <v>121</v>
      </c>
      <c r="P193" s="341" t="s">
        <v>245</v>
      </c>
      <c r="Q193" s="341" t="s">
        <v>1226</v>
      </c>
      <c r="R193" s="341" t="s">
        <v>245</v>
      </c>
      <c r="S193" s="341" t="s">
        <v>245</v>
      </c>
      <c r="T193" s="341" t="s">
        <v>245</v>
      </c>
      <c r="U193" s="341" t="s">
        <v>245</v>
      </c>
    </row>
    <row r="194" spans="1:21" s="29" customFormat="1" ht="15" x14ac:dyDescent="0.25">
      <c r="A194" s="70">
        <v>4</v>
      </c>
      <c r="B194" s="917" t="s">
        <v>13</v>
      </c>
      <c r="C194" s="56" t="s">
        <v>21</v>
      </c>
      <c r="D194" s="72" t="s">
        <v>1082</v>
      </c>
      <c r="E194" s="123">
        <v>46545368</v>
      </c>
      <c r="F194" s="45" t="s">
        <v>1055</v>
      </c>
      <c r="G194" s="610" t="s">
        <v>832</v>
      </c>
      <c r="H194" s="226">
        <v>20</v>
      </c>
      <c r="I194" s="293">
        <v>0</v>
      </c>
      <c r="J194" s="293">
        <v>20</v>
      </c>
      <c r="K194" s="163">
        <v>20</v>
      </c>
      <c r="L194" s="341" t="s">
        <v>245</v>
      </c>
      <c r="M194" s="341" t="s">
        <v>245</v>
      </c>
      <c r="N194" s="341" t="s">
        <v>245</v>
      </c>
      <c r="O194" s="550" t="s">
        <v>652</v>
      </c>
      <c r="P194" s="341" t="s">
        <v>245</v>
      </c>
      <c r="Q194" s="341" t="s">
        <v>1226</v>
      </c>
      <c r="R194" s="341" t="s">
        <v>245</v>
      </c>
      <c r="S194" s="341" t="s">
        <v>245</v>
      </c>
      <c r="T194" s="341" t="s">
        <v>245</v>
      </c>
      <c r="U194" s="530">
        <v>10</v>
      </c>
    </row>
    <row r="195" spans="1:21" x14ac:dyDescent="0.2">
      <c r="A195" s="19" t="s">
        <v>121</v>
      </c>
      <c r="B195" s="19"/>
      <c r="C195" s="391"/>
      <c r="D195" s="21"/>
      <c r="E195" s="32"/>
      <c r="F195" s="475"/>
      <c r="G195" s="475"/>
      <c r="H195" s="475"/>
      <c r="I195" s="475"/>
      <c r="J195" s="475"/>
      <c r="K195" s="393"/>
      <c r="L195" s="19"/>
      <c r="M195" s="19"/>
      <c r="N195" s="19"/>
      <c r="O195" s="19"/>
      <c r="P195" s="372"/>
      <c r="Q195" s="372"/>
      <c r="R195" s="19"/>
      <c r="S195" s="372"/>
      <c r="T195" s="372"/>
      <c r="U195" s="372"/>
    </row>
    <row r="196" spans="1:21" s="39" customFormat="1" ht="74.25" customHeight="1" x14ac:dyDescent="0.2">
      <c r="A196" s="886" t="s">
        <v>1217</v>
      </c>
      <c r="B196" s="869" t="s">
        <v>0</v>
      </c>
      <c r="C196" s="869" t="s">
        <v>1</v>
      </c>
      <c r="D196" s="869" t="s">
        <v>2</v>
      </c>
      <c r="E196" s="870" t="s">
        <v>805</v>
      </c>
      <c r="F196" s="871" t="s">
        <v>123</v>
      </c>
      <c r="G196" s="869" t="s">
        <v>808</v>
      </c>
      <c r="H196" s="805" t="s">
        <v>1184</v>
      </c>
      <c r="I196" s="805" t="s">
        <v>1182</v>
      </c>
      <c r="J196" s="805" t="s">
        <v>1183</v>
      </c>
      <c r="K196" s="805" t="s">
        <v>1196</v>
      </c>
      <c r="L196" s="806" t="s">
        <v>125</v>
      </c>
      <c r="M196" s="807" t="s">
        <v>1142</v>
      </c>
      <c r="N196" s="806" t="s">
        <v>126</v>
      </c>
      <c r="O196" s="807" t="s">
        <v>125</v>
      </c>
      <c r="P196" s="806" t="s">
        <v>1139</v>
      </c>
      <c r="Q196" s="807" t="s">
        <v>126</v>
      </c>
      <c r="R196" s="806" t="s">
        <v>1218</v>
      </c>
      <c r="S196" s="807" t="s">
        <v>1219</v>
      </c>
      <c r="T196" s="806" t="s">
        <v>1219</v>
      </c>
      <c r="U196" s="872" t="s">
        <v>1218</v>
      </c>
    </row>
    <row r="197" spans="1:21" ht="101.25" customHeight="1" x14ac:dyDescent="0.2">
      <c r="A197" s="873" t="s">
        <v>124</v>
      </c>
      <c r="B197" s="874"/>
      <c r="C197" s="875"/>
      <c r="D197" s="876" t="s">
        <v>831</v>
      </c>
      <c r="E197" s="812"/>
      <c r="F197" s="813"/>
      <c r="G197" s="874"/>
      <c r="H197" s="814" t="s">
        <v>1185</v>
      </c>
      <c r="I197" s="814" t="s">
        <v>1181</v>
      </c>
      <c r="J197" s="814" t="s">
        <v>1181</v>
      </c>
      <c r="K197" s="814" t="s">
        <v>1192</v>
      </c>
      <c r="L197" s="806" t="s">
        <v>127</v>
      </c>
      <c r="M197" s="872" t="s">
        <v>924</v>
      </c>
      <c r="N197" s="806" t="s">
        <v>128</v>
      </c>
      <c r="O197" s="807" t="s">
        <v>892</v>
      </c>
      <c r="P197" s="806" t="s">
        <v>1141</v>
      </c>
      <c r="Q197" s="807" t="s">
        <v>1779</v>
      </c>
      <c r="R197" s="806" t="s">
        <v>1209</v>
      </c>
      <c r="S197" s="807" t="s">
        <v>1220</v>
      </c>
      <c r="T197" s="806" t="s">
        <v>1198</v>
      </c>
      <c r="U197" s="807" t="s">
        <v>1209</v>
      </c>
    </row>
    <row r="198" spans="1:21" s="276" customFormat="1" ht="60.75" customHeight="1" x14ac:dyDescent="0.25">
      <c r="A198" s="876"/>
      <c r="B198" s="876"/>
      <c r="C198" s="877" t="s">
        <v>121</v>
      </c>
      <c r="D198" s="876" t="s">
        <v>121</v>
      </c>
      <c r="E198" s="878"/>
      <c r="F198" s="879"/>
      <c r="G198" s="876"/>
      <c r="H198" s="879"/>
      <c r="I198" s="879"/>
      <c r="J198" s="879"/>
      <c r="K198" s="879"/>
      <c r="L198" s="818" t="s">
        <v>122</v>
      </c>
      <c r="M198" s="850">
        <v>45148</v>
      </c>
      <c r="N198" s="818" t="s">
        <v>129</v>
      </c>
      <c r="O198" s="820" t="s">
        <v>897</v>
      </c>
      <c r="P198" s="820" t="s">
        <v>1140</v>
      </c>
      <c r="Q198" s="820" t="s">
        <v>1210</v>
      </c>
      <c r="R198" s="850">
        <v>45153</v>
      </c>
      <c r="S198" s="850">
        <v>45184</v>
      </c>
      <c r="T198" s="880">
        <v>45408</v>
      </c>
      <c r="U198" s="881">
        <v>45550</v>
      </c>
    </row>
    <row r="199" spans="1:21" s="39" customFormat="1" x14ac:dyDescent="0.2">
      <c r="A199" s="882"/>
      <c r="B199" s="882"/>
      <c r="C199" s="883" t="s">
        <v>121</v>
      </c>
      <c r="D199" s="882" t="s">
        <v>121</v>
      </c>
      <c r="E199" s="884"/>
      <c r="F199" s="885"/>
      <c r="G199" s="882"/>
      <c r="H199" s="885"/>
      <c r="I199" s="885"/>
      <c r="J199" s="885"/>
      <c r="K199" s="885"/>
      <c r="L199" s="829">
        <v>0.5</v>
      </c>
      <c r="M199" s="829">
        <v>0.5</v>
      </c>
      <c r="N199" s="829">
        <v>0.5</v>
      </c>
      <c r="O199" s="828">
        <v>1</v>
      </c>
      <c r="P199" s="828">
        <v>1</v>
      </c>
      <c r="Q199" s="828">
        <v>1</v>
      </c>
      <c r="R199" s="829">
        <v>0.5</v>
      </c>
      <c r="S199" s="829">
        <v>0.5</v>
      </c>
      <c r="T199" s="828">
        <v>1</v>
      </c>
      <c r="U199" s="828">
        <v>1</v>
      </c>
    </row>
    <row r="200" spans="1:21" x14ac:dyDescent="0.2">
      <c r="A200" s="957" t="s">
        <v>891</v>
      </c>
      <c r="B200" s="957"/>
      <c r="C200" s="957"/>
      <c r="D200" s="957"/>
      <c r="E200" s="957"/>
      <c r="F200" s="611"/>
      <c r="G200" s="490"/>
      <c r="H200" s="611"/>
      <c r="I200" s="611"/>
      <c r="J200" s="611"/>
      <c r="K200" s="611"/>
      <c r="L200" s="25">
        <v>3</v>
      </c>
      <c r="M200" s="25">
        <v>2</v>
      </c>
      <c r="N200" s="25">
        <v>3</v>
      </c>
      <c r="O200" s="25">
        <v>3</v>
      </c>
      <c r="P200" s="25" t="s">
        <v>1316</v>
      </c>
      <c r="Q200" s="491"/>
      <c r="R200" s="25" t="s">
        <v>1316</v>
      </c>
      <c r="S200" s="25" t="s">
        <v>1316</v>
      </c>
      <c r="T200" s="25" t="s">
        <v>1316</v>
      </c>
      <c r="U200" s="25">
        <v>4</v>
      </c>
    </row>
    <row r="201" spans="1:21" s="29" customFormat="1" ht="15" x14ac:dyDescent="0.25">
      <c r="A201" s="70">
        <v>1</v>
      </c>
      <c r="B201" s="917" t="s">
        <v>60</v>
      </c>
      <c r="C201" s="375" t="s">
        <v>6</v>
      </c>
      <c r="D201" s="433" t="s">
        <v>1083</v>
      </c>
      <c r="E201" s="345">
        <v>48250245</v>
      </c>
      <c r="F201" s="347">
        <v>39451</v>
      </c>
      <c r="G201" s="289" t="s">
        <v>818</v>
      </c>
      <c r="H201" s="216">
        <v>1270</v>
      </c>
      <c r="I201" s="290">
        <v>0</v>
      </c>
      <c r="J201" s="290">
        <v>1270</v>
      </c>
      <c r="K201" s="163">
        <v>1270</v>
      </c>
      <c r="L201" s="341" t="s">
        <v>245</v>
      </c>
      <c r="M201" s="341" t="s">
        <v>245</v>
      </c>
      <c r="N201" s="341" t="s">
        <v>245</v>
      </c>
      <c r="O201" s="528">
        <v>710</v>
      </c>
      <c r="P201" s="341" t="s">
        <v>245</v>
      </c>
      <c r="Q201" s="341" t="s">
        <v>1226</v>
      </c>
      <c r="R201" s="341" t="s">
        <v>245</v>
      </c>
      <c r="S201" s="343" t="s">
        <v>245</v>
      </c>
      <c r="T201" s="341" t="s">
        <v>245</v>
      </c>
      <c r="U201" s="537">
        <v>560</v>
      </c>
    </row>
    <row r="202" spans="1:21" s="29" customFormat="1" ht="15" x14ac:dyDescent="0.25">
      <c r="A202" s="70">
        <v>2</v>
      </c>
      <c r="B202" s="917" t="s">
        <v>5</v>
      </c>
      <c r="C202" s="157" t="s">
        <v>303</v>
      </c>
      <c r="D202" s="158" t="s">
        <v>36</v>
      </c>
      <c r="E202" s="349">
        <v>47217707</v>
      </c>
      <c r="F202" s="45">
        <v>38779</v>
      </c>
      <c r="G202" s="616" t="s">
        <v>832</v>
      </c>
      <c r="H202" s="226">
        <v>1013</v>
      </c>
      <c r="I202" s="293">
        <v>3</v>
      </c>
      <c r="J202" s="293">
        <v>1010</v>
      </c>
      <c r="K202" s="163">
        <v>1013</v>
      </c>
      <c r="L202" s="341" t="s">
        <v>245</v>
      </c>
      <c r="M202" s="569" t="s">
        <v>1393</v>
      </c>
      <c r="N202" s="341" t="s">
        <v>245</v>
      </c>
      <c r="O202" s="528">
        <v>1010</v>
      </c>
      <c r="P202" s="341" t="s">
        <v>245</v>
      </c>
      <c r="Q202" s="341" t="s">
        <v>1226</v>
      </c>
      <c r="R202" s="341" t="s">
        <v>245</v>
      </c>
      <c r="S202" s="341" t="s">
        <v>245</v>
      </c>
      <c r="T202" s="341" t="s">
        <v>245</v>
      </c>
      <c r="U202" s="341" t="s">
        <v>245</v>
      </c>
    </row>
    <row r="203" spans="1:21" s="29" customFormat="1" ht="15" x14ac:dyDescent="0.25">
      <c r="A203" s="70">
        <v>3</v>
      </c>
      <c r="B203" s="917" t="s">
        <v>162</v>
      </c>
      <c r="C203" s="56" t="s">
        <v>217</v>
      </c>
      <c r="D203" s="55" t="s">
        <v>7</v>
      </c>
      <c r="E203" s="233">
        <v>46331087</v>
      </c>
      <c r="F203" s="181">
        <v>38412</v>
      </c>
      <c r="G203" s="610" t="s">
        <v>832</v>
      </c>
      <c r="H203" s="234">
        <v>10</v>
      </c>
      <c r="I203" s="296">
        <v>0</v>
      </c>
      <c r="J203" s="296">
        <v>10</v>
      </c>
      <c r="K203" s="163">
        <v>10</v>
      </c>
      <c r="L203" s="341" t="s">
        <v>245</v>
      </c>
      <c r="M203" s="341" t="s">
        <v>245</v>
      </c>
      <c r="N203" s="341" t="s">
        <v>245</v>
      </c>
      <c r="O203" s="529" t="s">
        <v>652</v>
      </c>
      <c r="P203" s="341" t="s">
        <v>245</v>
      </c>
      <c r="Q203" s="341" t="s">
        <v>1226</v>
      </c>
      <c r="R203" s="341" t="s">
        <v>245</v>
      </c>
      <c r="S203" s="343" t="s">
        <v>245</v>
      </c>
      <c r="T203" s="341" t="s">
        <v>245</v>
      </c>
      <c r="U203" s="341" t="s">
        <v>245</v>
      </c>
    </row>
    <row r="204" spans="1:21" x14ac:dyDescent="0.2">
      <c r="A204" s="19"/>
      <c r="B204" s="19"/>
      <c r="C204" s="453"/>
      <c r="D204" s="19"/>
      <c r="E204" s="23"/>
      <c r="F204" s="26"/>
      <c r="G204" s="26"/>
      <c r="H204" s="26"/>
      <c r="I204" s="26"/>
      <c r="J204" s="26"/>
      <c r="K204" s="19"/>
      <c r="L204" s="19"/>
      <c r="M204" s="19"/>
      <c r="N204" s="19"/>
      <c r="O204" s="19" t="s">
        <v>121</v>
      </c>
      <c r="P204" s="372"/>
      <c r="Q204" s="372"/>
      <c r="R204" s="19"/>
      <c r="S204" s="372"/>
      <c r="T204" s="372"/>
      <c r="U204" s="372"/>
    </row>
  </sheetData>
  <sortState ref="B149:U167">
    <sortCondition descending="1" ref="H149:H167"/>
    <sortCondition ref="C149:C167"/>
    <sortCondition ref="D149:D167"/>
  </sortState>
  <mergeCells count="10">
    <mergeCell ref="A1:U1"/>
    <mergeCell ref="A2:U2"/>
    <mergeCell ref="A8:E8"/>
    <mergeCell ref="A200:E200"/>
    <mergeCell ref="A17:E17"/>
    <mergeCell ref="A68:E68"/>
    <mergeCell ref="A112:E112"/>
    <mergeCell ref="A148:E148"/>
    <mergeCell ref="A173:E173"/>
    <mergeCell ref="A189:E189"/>
  </mergeCells>
  <pageMargins left="0.25" right="0.25" top="0.75" bottom="0.75" header="0.3" footer="0.3"/>
  <pageSetup paperSize="345" scale="75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opLeftCell="A124" zoomScaleNormal="100" workbookViewId="0">
      <selection sqref="A1:V1"/>
    </sheetView>
  </sheetViews>
  <sheetFormatPr baseColWidth="10" defaultColWidth="11" defaultRowHeight="15" x14ac:dyDescent="0.25"/>
  <cols>
    <col min="1" max="1" width="12.5703125" style="30" bestFit="1" customWidth="1"/>
    <col min="2" max="2" width="8.28515625" style="4" bestFit="1" customWidth="1"/>
    <col min="3" max="3" width="14.140625" style="17" bestFit="1" customWidth="1"/>
    <col min="4" max="4" width="11.5703125" style="4" bestFit="1" customWidth="1"/>
    <col min="5" max="5" width="10.5703125" style="6" customWidth="1"/>
    <col min="6" max="6" width="11.28515625" style="9" bestFit="1" customWidth="1"/>
    <col min="7" max="7" width="5.140625" style="4" bestFit="1" customWidth="1"/>
    <col min="8" max="8" width="7.42578125" style="50" bestFit="1" customWidth="1"/>
    <col min="9" max="9" width="6.7109375" style="50" customWidth="1"/>
    <col min="10" max="10" width="6.5703125" style="50" customWidth="1"/>
    <col min="11" max="11" width="7" style="4" bestFit="1" customWidth="1"/>
    <col min="12" max="12" width="7.85546875" style="4" bestFit="1" customWidth="1"/>
    <col min="13" max="14" width="9" style="4" bestFit="1" customWidth="1"/>
    <col min="15" max="15" width="7.5703125" style="4" bestFit="1" customWidth="1"/>
    <col min="16" max="16" width="7.5703125" style="3" bestFit="1" customWidth="1"/>
    <col min="17" max="18" width="5.140625" style="3" bestFit="1" customWidth="1"/>
    <col min="19" max="20" width="5.140625" style="29" bestFit="1" customWidth="1"/>
    <col min="21" max="21" width="5.28515625" style="29" bestFit="1" customWidth="1"/>
    <col min="22" max="22" width="5.140625" style="29" bestFit="1" customWidth="1"/>
    <col min="23" max="16384" width="11" style="29"/>
  </cols>
  <sheetData>
    <row r="1" spans="1:22" ht="14.45" customHeight="1" x14ac:dyDescent="0.25">
      <c r="A1" s="947" t="s">
        <v>1340</v>
      </c>
      <c r="B1" s="947"/>
      <c r="C1" s="947"/>
      <c r="D1" s="947"/>
      <c r="E1" s="947"/>
      <c r="F1" s="947"/>
      <c r="G1" s="947"/>
      <c r="H1" s="947"/>
      <c r="I1" s="947"/>
      <c r="J1" s="947"/>
      <c r="K1" s="947"/>
      <c r="L1" s="947"/>
      <c r="M1" s="947"/>
      <c r="N1" s="947"/>
      <c r="O1" s="947"/>
      <c r="P1" s="947"/>
      <c r="Q1" s="947"/>
      <c r="R1" s="947"/>
      <c r="S1" s="947"/>
      <c r="T1" s="947"/>
      <c r="U1" s="947"/>
      <c r="V1" s="947"/>
    </row>
    <row r="2" spans="1:22" x14ac:dyDescent="0.25">
      <c r="A2" s="948" t="s">
        <v>1331</v>
      </c>
      <c r="B2" s="948"/>
      <c r="C2" s="948"/>
      <c r="D2" s="948"/>
      <c r="E2" s="948"/>
      <c r="F2" s="948"/>
      <c r="G2" s="948"/>
      <c r="H2" s="948"/>
      <c r="I2" s="948"/>
      <c r="J2" s="948"/>
      <c r="K2" s="948"/>
      <c r="L2" s="948"/>
      <c r="M2" s="948"/>
      <c r="N2" s="948"/>
      <c r="O2" s="948"/>
      <c r="P2" s="948"/>
      <c r="Q2" s="948"/>
      <c r="R2" s="948"/>
      <c r="S2" s="948"/>
      <c r="T2" s="948"/>
      <c r="U2" s="948"/>
      <c r="V2" s="948"/>
    </row>
    <row r="3" spans="1:22" x14ac:dyDescent="0.25">
      <c r="A3" s="70"/>
      <c r="B3" s="49"/>
      <c r="C3" s="16"/>
      <c r="D3" s="49"/>
      <c r="E3" s="338"/>
      <c r="F3" s="337"/>
      <c r="G3" s="49"/>
      <c r="H3" s="49"/>
      <c r="I3" s="49"/>
      <c r="J3" s="49"/>
      <c r="K3" s="49"/>
      <c r="L3" s="49"/>
      <c r="M3" s="49"/>
      <c r="N3" s="49"/>
      <c r="O3" s="49"/>
      <c r="P3" s="49"/>
      <c r="Q3" s="2"/>
      <c r="R3" s="2"/>
      <c r="S3" s="370"/>
      <c r="T3" s="370"/>
      <c r="U3" s="370"/>
      <c r="V3" s="370"/>
    </row>
    <row r="4" spans="1:22" s="279" customFormat="1" ht="69.75" customHeight="1" x14ac:dyDescent="0.25">
      <c r="A4" s="886" t="s">
        <v>1236</v>
      </c>
      <c r="B4" s="869" t="s">
        <v>0</v>
      </c>
      <c r="C4" s="869" t="s">
        <v>1</v>
      </c>
      <c r="D4" s="869" t="s">
        <v>2</v>
      </c>
      <c r="E4" s="870" t="s">
        <v>805</v>
      </c>
      <c r="F4" s="871" t="s">
        <v>123</v>
      </c>
      <c r="G4" s="869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07" t="s">
        <v>1142</v>
      </c>
      <c r="N4" s="806" t="s">
        <v>126</v>
      </c>
      <c r="O4" s="807" t="s">
        <v>125</v>
      </c>
      <c r="P4" s="806" t="s">
        <v>1139</v>
      </c>
      <c r="Q4" s="807" t="s">
        <v>126</v>
      </c>
      <c r="R4" s="806" t="s">
        <v>1218</v>
      </c>
      <c r="S4" s="807" t="s">
        <v>1219</v>
      </c>
      <c r="T4" s="806" t="s">
        <v>1219</v>
      </c>
      <c r="U4" s="872" t="s">
        <v>1218</v>
      </c>
      <c r="V4" s="809" t="s">
        <v>1218</v>
      </c>
    </row>
    <row r="5" spans="1:22" s="282" customFormat="1" ht="99.4" customHeight="1" x14ac:dyDescent="0.2">
      <c r="A5" s="873" t="s">
        <v>124</v>
      </c>
      <c r="B5" s="874"/>
      <c r="C5" s="875"/>
      <c r="D5" s="876" t="s">
        <v>831</v>
      </c>
      <c r="E5" s="812"/>
      <c r="F5" s="813"/>
      <c r="G5" s="874"/>
      <c r="H5" s="814" t="s">
        <v>1185</v>
      </c>
      <c r="I5" s="814" t="s">
        <v>1181</v>
      </c>
      <c r="J5" s="814" t="s">
        <v>1181</v>
      </c>
      <c r="K5" s="814" t="s">
        <v>1192</v>
      </c>
      <c r="L5" s="806" t="s">
        <v>127</v>
      </c>
      <c r="M5" s="872" t="s">
        <v>924</v>
      </c>
      <c r="N5" s="806" t="s">
        <v>128</v>
      </c>
      <c r="O5" s="807" t="s">
        <v>892</v>
      </c>
      <c r="P5" s="806" t="s">
        <v>1141</v>
      </c>
      <c r="Q5" s="807" t="s">
        <v>1779</v>
      </c>
      <c r="R5" s="806" t="s">
        <v>1209</v>
      </c>
      <c r="S5" s="807" t="s">
        <v>1220</v>
      </c>
      <c r="T5" s="806" t="s">
        <v>1198</v>
      </c>
      <c r="U5" s="807" t="s">
        <v>1209</v>
      </c>
      <c r="V5" s="809" t="s">
        <v>1367</v>
      </c>
    </row>
    <row r="6" spans="1:22" s="279" customFormat="1" ht="62.25" customHeight="1" x14ac:dyDescent="0.25">
      <c r="A6" s="876"/>
      <c r="B6" s="876"/>
      <c r="C6" s="877" t="s">
        <v>121</v>
      </c>
      <c r="D6" s="876" t="s">
        <v>121</v>
      </c>
      <c r="E6" s="878"/>
      <c r="F6" s="879"/>
      <c r="G6" s="876"/>
      <c r="H6" s="879"/>
      <c r="I6" s="879"/>
      <c r="J6" s="879"/>
      <c r="K6" s="879"/>
      <c r="L6" s="818" t="s">
        <v>122</v>
      </c>
      <c r="M6" s="850">
        <v>45148</v>
      </c>
      <c r="N6" s="818" t="s">
        <v>129</v>
      </c>
      <c r="O6" s="820" t="s">
        <v>897</v>
      </c>
      <c r="P6" s="820" t="s">
        <v>1140</v>
      </c>
      <c r="Q6" s="820" t="s">
        <v>1210</v>
      </c>
      <c r="R6" s="850">
        <v>45153</v>
      </c>
      <c r="S6" s="850">
        <v>45184</v>
      </c>
      <c r="T6" s="880">
        <v>45408</v>
      </c>
      <c r="U6" s="881">
        <v>45550</v>
      </c>
      <c r="V6" s="881">
        <v>45550</v>
      </c>
    </row>
    <row r="7" spans="1:22" x14ac:dyDescent="0.25">
      <c r="A7" s="882"/>
      <c r="B7" s="882"/>
      <c r="C7" s="883" t="s">
        <v>121</v>
      </c>
      <c r="D7" s="882" t="s">
        <v>121</v>
      </c>
      <c r="E7" s="884"/>
      <c r="F7" s="885"/>
      <c r="G7" s="882"/>
      <c r="H7" s="885"/>
      <c r="I7" s="885"/>
      <c r="J7" s="885"/>
      <c r="K7" s="88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9">
        <v>0.5</v>
      </c>
      <c r="S7" s="829">
        <v>0.5</v>
      </c>
      <c r="T7" s="828">
        <v>1</v>
      </c>
      <c r="U7" s="828">
        <v>1</v>
      </c>
      <c r="V7" s="27">
        <v>1</v>
      </c>
    </row>
    <row r="8" spans="1:22" x14ac:dyDescent="0.25">
      <c r="A8" s="957" t="s">
        <v>1332</v>
      </c>
      <c r="B8" s="957"/>
      <c r="C8" s="957"/>
      <c r="D8" s="957"/>
      <c r="E8" s="957"/>
      <c r="F8" s="611"/>
      <c r="G8" s="33"/>
      <c r="H8" s="33"/>
      <c r="I8" s="33"/>
      <c r="J8" s="33"/>
      <c r="K8" s="33"/>
      <c r="L8" s="25">
        <v>0</v>
      </c>
      <c r="M8" s="25">
        <v>0</v>
      </c>
      <c r="N8" s="25">
        <v>0</v>
      </c>
      <c r="O8" s="25">
        <v>0</v>
      </c>
      <c r="P8" s="25" t="s">
        <v>1316</v>
      </c>
      <c r="Q8" s="373"/>
      <c r="R8" s="25" t="s">
        <v>1316</v>
      </c>
      <c r="S8" s="25" t="s">
        <v>1316</v>
      </c>
      <c r="T8" s="25" t="s">
        <v>1316</v>
      </c>
      <c r="U8" s="25" t="s">
        <v>1316</v>
      </c>
      <c r="V8" s="25" t="s">
        <v>1316</v>
      </c>
    </row>
    <row r="9" spans="1:22" x14ac:dyDescent="0.25">
      <c r="A9" s="77">
        <v>1</v>
      </c>
      <c r="B9" s="930" t="s">
        <v>16</v>
      </c>
      <c r="C9" s="500" t="s">
        <v>401</v>
      </c>
      <c r="D9" s="501" t="s">
        <v>97</v>
      </c>
      <c r="E9" s="37">
        <v>48058419</v>
      </c>
      <c r="F9" s="38">
        <v>39234</v>
      </c>
      <c r="G9" s="289" t="s">
        <v>818</v>
      </c>
      <c r="H9" s="611"/>
      <c r="I9" s="77"/>
      <c r="J9" s="77"/>
      <c r="K9" s="443"/>
      <c r="L9" s="194" t="s">
        <v>245</v>
      </c>
      <c r="M9" s="194" t="s">
        <v>245</v>
      </c>
      <c r="N9" s="194" t="s">
        <v>245</v>
      </c>
      <c r="O9" s="194" t="s">
        <v>245</v>
      </c>
      <c r="P9" s="194" t="s">
        <v>245</v>
      </c>
      <c r="Q9" s="194" t="s">
        <v>245</v>
      </c>
      <c r="R9" s="42" t="s">
        <v>245</v>
      </c>
      <c r="S9" s="42" t="s">
        <v>245</v>
      </c>
      <c r="T9" s="352" t="s">
        <v>245</v>
      </c>
      <c r="U9" s="352" t="s">
        <v>245</v>
      </c>
      <c r="V9" s="352" t="s">
        <v>245</v>
      </c>
    </row>
    <row r="10" spans="1:22" x14ac:dyDescent="0.25">
      <c r="A10" s="443"/>
      <c r="B10" s="443"/>
      <c r="C10" s="443"/>
      <c r="D10" s="443"/>
      <c r="E10" s="443"/>
      <c r="F10" s="443"/>
      <c r="G10" s="443"/>
      <c r="H10" s="443"/>
      <c r="I10" s="443"/>
      <c r="J10" s="443"/>
      <c r="K10" s="443"/>
      <c r="L10" s="443"/>
      <c r="M10" s="443"/>
      <c r="N10" s="443"/>
      <c r="O10" s="443"/>
      <c r="P10" s="443"/>
      <c r="Q10" s="443"/>
      <c r="R10" s="372"/>
      <c r="S10" s="465"/>
      <c r="T10" s="465"/>
      <c r="U10" s="465"/>
      <c r="V10" s="465"/>
    </row>
    <row r="11" spans="1:22" ht="65.25" customHeight="1" x14ac:dyDescent="0.25">
      <c r="A11" s="886" t="s">
        <v>1199</v>
      </c>
      <c r="B11" s="869" t="s">
        <v>0</v>
      </c>
      <c r="C11" s="869" t="s">
        <v>1</v>
      </c>
      <c r="D11" s="869" t="s">
        <v>2</v>
      </c>
      <c r="E11" s="870" t="s">
        <v>805</v>
      </c>
      <c r="F11" s="871" t="s">
        <v>123</v>
      </c>
      <c r="G11" s="869" t="s">
        <v>808</v>
      </c>
      <c r="H11" s="805" t="s">
        <v>1184</v>
      </c>
      <c r="I11" s="805" t="s">
        <v>1182</v>
      </c>
      <c r="J11" s="805" t="s">
        <v>1183</v>
      </c>
      <c r="K11" s="805" t="s">
        <v>1196</v>
      </c>
      <c r="L11" s="806" t="s">
        <v>125</v>
      </c>
      <c r="M11" s="807" t="s">
        <v>1142</v>
      </c>
      <c r="N11" s="806" t="s">
        <v>126</v>
      </c>
      <c r="O11" s="807" t="s">
        <v>125</v>
      </c>
      <c r="P11" s="806" t="s">
        <v>1139</v>
      </c>
      <c r="Q11" s="807" t="s">
        <v>126</v>
      </c>
      <c r="R11" s="806" t="s">
        <v>1218</v>
      </c>
      <c r="S11" s="807" t="s">
        <v>1219</v>
      </c>
      <c r="T11" s="806" t="s">
        <v>1219</v>
      </c>
      <c r="U11" s="872" t="s">
        <v>1218</v>
      </c>
      <c r="V11" s="809" t="s">
        <v>1218</v>
      </c>
    </row>
    <row r="12" spans="1:22" s="281" customFormat="1" ht="96.75" customHeight="1" x14ac:dyDescent="0.2">
      <c r="A12" s="873" t="s">
        <v>124</v>
      </c>
      <c r="B12" s="874"/>
      <c r="C12" s="875"/>
      <c r="D12" s="876" t="s">
        <v>831</v>
      </c>
      <c r="E12" s="812"/>
      <c r="F12" s="813"/>
      <c r="G12" s="874"/>
      <c r="H12" s="814" t="s">
        <v>1185</v>
      </c>
      <c r="I12" s="814" t="s">
        <v>1181</v>
      </c>
      <c r="J12" s="814" t="s">
        <v>1181</v>
      </c>
      <c r="K12" s="814" t="s">
        <v>1192</v>
      </c>
      <c r="L12" s="806" t="s">
        <v>127</v>
      </c>
      <c r="M12" s="872" t="s">
        <v>924</v>
      </c>
      <c r="N12" s="806" t="s">
        <v>128</v>
      </c>
      <c r="O12" s="807" t="s">
        <v>892</v>
      </c>
      <c r="P12" s="806" t="s">
        <v>1141</v>
      </c>
      <c r="Q12" s="807" t="s">
        <v>1779</v>
      </c>
      <c r="R12" s="806" t="s">
        <v>1209</v>
      </c>
      <c r="S12" s="807" t="s">
        <v>1220</v>
      </c>
      <c r="T12" s="806" t="s">
        <v>1198</v>
      </c>
      <c r="U12" s="807" t="s">
        <v>1209</v>
      </c>
      <c r="V12" s="809" t="s">
        <v>1367</v>
      </c>
    </row>
    <row r="13" spans="1:22" ht="61.5" customHeight="1" x14ac:dyDescent="0.25">
      <c r="A13" s="876"/>
      <c r="B13" s="876"/>
      <c r="C13" s="877" t="s">
        <v>121</v>
      </c>
      <c r="D13" s="876" t="s">
        <v>121</v>
      </c>
      <c r="E13" s="878"/>
      <c r="F13" s="879"/>
      <c r="G13" s="876"/>
      <c r="H13" s="879"/>
      <c r="I13" s="879"/>
      <c r="J13" s="879"/>
      <c r="K13" s="879"/>
      <c r="L13" s="818" t="s">
        <v>122</v>
      </c>
      <c r="M13" s="850">
        <v>45148</v>
      </c>
      <c r="N13" s="818" t="s">
        <v>129</v>
      </c>
      <c r="O13" s="820" t="s">
        <v>897</v>
      </c>
      <c r="P13" s="820" t="s">
        <v>1140</v>
      </c>
      <c r="Q13" s="820" t="s">
        <v>1210</v>
      </c>
      <c r="R13" s="850">
        <v>45153</v>
      </c>
      <c r="S13" s="850">
        <v>45184</v>
      </c>
      <c r="T13" s="880">
        <v>45408</v>
      </c>
      <c r="U13" s="881">
        <v>45550</v>
      </c>
      <c r="V13" s="881">
        <v>45550</v>
      </c>
    </row>
    <row r="14" spans="1:22" x14ac:dyDescent="0.25">
      <c r="A14" s="882"/>
      <c r="B14" s="882"/>
      <c r="C14" s="883" t="s">
        <v>121</v>
      </c>
      <c r="D14" s="882" t="s">
        <v>121</v>
      </c>
      <c r="E14" s="884"/>
      <c r="F14" s="885"/>
      <c r="G14" s="882"/>
      <c r="H14" s="885"/>
      <c r="I14" s="885"/>
      <c r="J14" s="885"/>
      <c r="K14" s="885"/>
      <c r="L14" s="829">
        <v>0.5</v>
      </c>
      <c r="M14" s="829">
        <v>0.5</v>
      </c>
      <c r="N14" s="829">
        <v>0.5</v>
      </c>
      <c r="O14" s="828">
        <v>1</v>
      </c>
      <c r="P14" s="828">
        <v>1</v>
      </c>
      <c r="Q14" s="828">
        <v>1</v>
      </c>
      <c r="R14" s="829">
        <v>0.5</v>
      </c>
      <c r="S14" s="829">
        <v>0.5</v>
      </c>
      <c r="T14" s="828">
        <v>1</v>
      </c>
      <c r="U14" s="828">
        <v>1</v>
      </c>
      <c r="V14" s="27">
        <v>1</v>
      </c>
    </row>
    <row r="15" spans="1:22" x14ac:dyDescent="0.25">
      <c r="A15" s="957" t="s">
        <v>891</v>
      </c>
      <c r="B15" s="957"/>
      <c r="C15" s="957"/>
      <c r="D15" s="957"/>
      <c r="E15" s="957"/>
      <c r="F15" s="611"/>
      <c r="G15" s="33"/>
      <c r="H15" s="33"/>
      <c r="I15" s="33"/>
      <c r="J15" s="33"/>
      <c r="K15" s="33"/>
      <c r="L15" s="25">
        <v>7</v>
      </c>
      <c r="M15" s="25">
        <v>4</v>
      </c>
      <c r="N15" s="25">
        <v>9</v>
      </c>
      <c r="O15" s="25">
        <v>8</v>
      </c>
      <c r="P15" s="25">
        <v>2</v>
      </c>
      <c r="Q15" s="373"/>
      <c r="R15" s="25" t="s">
        <v>1316</v>
      </c>
      <c r="S15" s="25">
        <v>8</v>
      </c>
      <c r="T15" s="25">
        <v>16</v>
      </c>
      <c r="U15" s="25" t="s">
        <v>1316</v>
      </c>
      <c r="V15" s="25">
        <v>13</v>
      </c>
    </row>
    <row r="16" spans="1:22" s="3" customFormat="1" x14ac:dyDescent="0.25">
      <c r="A16" s="49">
        <v>1</v>
      </c>
      <c r="B16" s="917" t="s">
        <v>20</v>
      </c>
      <c r="C16" s="375" t="s">
        <v>77</v>
      </c>
      <c r="D16" s="376" t="s">
        <v>88</v>
      </c>
      <c r="E16" s="345">
        <v>46125999</v>
      </c>
      <c r="F16" s="115">
        <v>38938</v>
      </c>
      <c r="G16" s="149" t="s">
        <v>832</v>
      </c>
      <c r="H16" s="350">
        <v>1775</v>
      </c>
      <c r="I16" s="86">
        <v>755</v>
      </c>
      <c r="J16" s="86">
        <v>1010</v>
      </c>
      <c r="K16" s="163">
        <v>1775</v>
      </c>
      <c r="L16" s="341" t="s">
        <v>245</v>
      </c>
      <c r="M16" s="559">
        <v>248</v>
      </c>
      <c r="N16" s="559">
        <v>505</v>
      </c>
      <c r="O16" s="528">
        <v>1010</v>
      </c>
      <c r="P16" s="341" t="s">
        <v>245</v>
      </c>
      <c r="Q16" s="341" t="s">
        <v>1226</v>
      </c>
      <c r="R16" s="341" t="s">
        <v>245</v>
      </c>
      <c r="S16" s="341" t="s">
        <v>245</v>
      </c>
      <c r="T16" s="528">
        <v>14</v>
      </c>
      <c r="U16" s="341" t="s">
        <v>245</v>
      </c>
      <c r="V16" s="530">
        <v>406</v>
      </c>
    </row>
    <row r="17" spans="1:22" s="3" customFormat="1" x14ac:dyDescent="0.25">
      <c r="A17" s="49">
        <v>2</v>
      </c>
      <c r="B17" s="917" t="s">
        <v>16</v>
      </c>
      <c r="C17" s="56" t="s">
        <v>135</v>
      </c>
      <c r="D17" s="72" t="s">
        <v>211</v>
      </c>
      <c r="E17" s="114">
        <v>47229616</v>
      </c>
      <c r="F17" s="74">
        <v>38791</v>
      </c>
      <c r="G17" s="149" t="s">
        <v>832</v>
      </c>
      <c r="H17" s="350">
        <v>1125</v>
      </c>
      <c r="I17" s="86">
        <v>1115</v>
      </c>
      <c r="J17" s="86">
        <v>10</v>
      </c>
      <c r="K17" s="163">
        <v>1125</v>
      </c>
      <c r="L17" s="559">
        <v>505</v>
      </c>
      <c r="M17" s="559">
        <v>355</v>
      </c>
      <c r="N17" s="539">
        <v>255</v>
      </c>
      <c r="O17" s="341" t="s">
        <v>245</v>
      </c>
      <c r="P17" s="341" t="s">
        <v>245</v>
      </c>
      <c r="Q17" s="341" t="s">
        <v>1226</v>
      </c>
      <c r="R17" s="341" t="s">
        <v>245</v>
      </c>
      <c r="S17" s="341" t="s">
        <v>245</v>
      </c>
      <c r="T17" s="528">
        <v>14</v>
      </c>
      <c r="U17" s="341" t="s">
        <v>245</v>
      </c>
      <c r="V17" s="530">
        <v>780</v>
      </c>
    </row>
    <row r="18" spans="1:22" s="3" customFormat="1" x14ac:dyDescent="0.25">
      <c r="A18" s="51">
        <v>3</v>
      </c>
      <c r="B18" s="917" t="s">
        <v>63</v>
      </c>
      <c r="C18" s="157" t="s">
        <v>301</v>
      </c>
      <c r="D18" s="158" t="s">
        <v>302</v>
      </c>
      <c r="E18" s="128">
        <v>48897172</v>
      </c>
      <c r="F18" s="193">
        <v>39625</v>
      </c>
      <c r="G18" s="289" t="s">
        <v>818</v>
      </c>
      <c r="H18" s="350">
        <v>1065</v>
      </c>
      <c r="I18" s="86">
        <v>355</v>
      </c>
      <c r="J18" s="86">
        <v>710</v>
      </c>
      <c r="K18" s="163">
        <v>1065</v>
      </c>
      <c r="L18" s="341" t="s">
        <v>245</v>
      </c>
      <c r="M18" s="341" t="s">
        <v>245</v>
      </c>
      <c r="N18" s="559">
        <v>355</v>
      </c>
      <c r="O18" s="528">
        <v>710</v>
      </c>
      <c r="P18" s="341" t="s">
        <v>245</v>
      </c>
      <c r="Q18" s="341" t="s">
        <v>1226</v>
      </c>
      <c r="R18" s="341" t="s">
        <v>245</v>
      </c>
      <c r="S18" s="341" t="s">
        <v>245</v>
      </c>
      <c r="T18" s="341" t="s">
        <v>245</v>
      </c>
      <c r="U18" s="341" t="s">
        <v>245</v>
      </c>
      <c r="V18" s="530">
        <v>296</v>
      </c>
    </row>
    <row r="19" spans="1:22" s="3" customFormat="1" x14ac:dyDescent="0.25">
      <c r="A19" s="49">
        <v>4</v>
      </c>
      <c r="B19" s="917" t="s">
        <v>39</v>
      </c>
      <c r="C19" s="56" t="s">
        <v>14</v>
      </c>
      <c r="D19" s="72" t="s">
        <v>105</v>
      </c>
      <c r="E19" s="345">
        <v>46833616</v>
      </c>
      <c r="F19" s="115">
        <v>38678</v>
      </c>
      <c r="G19" s="149" t="s">
        <v>832</v>
      </c>
      <c r="H19" s="350">
        <v>745</v>
      </c>
      <c r="I19" s="86">
        <v>435</v>
      </c>
      <c r="J19" s="86">
        <v>310</v>
      </c>
      <c r="K19" s="163">
        <v>745</v>
      </c>
      <c r="L19" s="559">
        <v>255</v>
      </c>
      <c r="M19" s="559">
        <v>178</v>
      </c>
      <c r="N19" s="341" t="s">
        <v>245</v>
      </c>
      <c r="O19" s="528">
        <v>370</v>
      </c>
      <c r="P19" s="341" t="s">
        <v>245</v>
      </c>
      <c r="Q19" s="341" t="s">
        <v>1226</v>
      </c>
      <c r="R19" s="341" t="s">
        <v>245</v>
      </c>
      <c r="S19" s="341" t="s">
        <v>245</v>
      </c>
      <c r="T19" s="341" t="s">
        <v>245</v>
      </c>
      <c r="U19" s="341" t="s">
        <v>245</v>
      </c>
      <c r="V19" s="341" t="s">
        <v>245</v>
      </c>
    </row>
    <row r="20" spans="1:22" s="3" customFormat="1" x14ac:dyDescent="0.25">
      <c r="A20" s="49">
        <v>5</v>
      </c>
      <c r="B20" s="917" t="s">
        <v>80</v>
      </c>
      <c r="C20" s="56" t="s">
        <v>305</v>
      </c>
      <c r="D20" s="72" t="s">
        <v>241</v>
      </c>
      <c r="E20" s="345">
        <v>46150769</v>
      </c>
      <c r="F20" s="348">
        <v>38270</v>
      </c>
      <c r="G20" s="149" t="s">
        <v>832</v>
      </c>
      <c r="H20" s="350">
        <v>570</v>
      </c>
      <c r="I20" s="86">
        <v>60</v>
      </c>
      <c r="J20" s="86">
        <v>510</v>
      </c>
      <c r="K20" s="163">
        <v>570</v>
      </c>
      <c r="L20" s="569" t="s">
        <v>1384</v>
      </c>
      <c r="M20" s="341" t="s">
        <v>245</v>
      </c>
      <c r="N20" s="559">
        <v>135</v>
      </c>
      <c r="O20" s="528">
        <v>510</v>
      </c>
      <c r="P20" s="341" t="s">
        <v>245</v>
      </c>
      <c r="Q20" s="341" t="s">
        <v>1226</v>
      </c>
      <c r="R20" s="341" t="s">
        <v>245</v>
      </c>
      <c r="S20" s="341" t="s">
        <v>245</v>
      </c>
      <c r="T20" s="341" t="s">
        <v>245</v>
      </c>
      <c r="U20" s="341" t="s">
        <v>245</v>
      </c>
      <c r="V20" s="341" t="s">
        <v>245</v>
      </c>
    </row>
    <row r="21" spans="1:22" s="3" customFormat="1" x14ac:dyDescent="0.25">
      <c r="A21" s="49">
        <v>6</v>
      </c>
      <c r="B21" s="917" t="s">
        <v>8</v>
      </c>
      <c r="C21" s="56" t="s">
        <v>306</v>
      </c>
      <c r="D21" s="72" t="s">
        <v>1146</v>
      </c>
      <c r="E21" s="152">
        <v>47123348</v>
      </c>
      <c r="F21" s="347">
        <v>2005</v>
      </c>
      <c r="G21" s="149" t="s">
        <v>832</v>
      </c>
      <c r="H21" s="350">
        <v>565</v>
      </c>
      <c r="I21" s="86">
        <v>65</v>
      </c>
      <c r="J21" s="86">
        <v>510</v>
      </c>
      <c r="K21" s="163">
        <v>565</v>
      </c>
      <c r="L21" s="569" t="s">
        <v>1384</v>
      </c>
      <c r="M21" s="569" t="s">
        <v>1394</v>
      </c>
      <c r="N21" s="559">
        <v>135</v>
      </c>
      <c r="O21" s="528">
        <v>510</v>
      </c>
      <c r="P21" s="341" t="s">
        <v>245</v>
      </c>
      <c r="Q21" s="341" t="s">
        <v>1226</v>
      </c>
      <c r="R21" s="341" t="s">
        <v>245</v>
      </c>
      <c r="S21" s="341" t="s">
        <v>245</v>
      </c>
      <c r="T21" s="341" t="s">
        <v>245</v>
      </c>
      <c r="U21" s="341" t="s">
        <v>245</v>
      </c>
      <c r="V21" s="341" t="s">
        <v>245</v>
      </c>
    </row>
    <row r="22" spans="1:22" s="3" customFormat="1" x14ac:dyDescent="0.25">
      <c r="A22" s="49">
        <v>7</v>
      </c>
      <c r="B22" s="917" t="s">
        <v>39</v>
      </c>
      <c r="C22" s="56" t="s">
        <v>671</v>
      </c>
      <c r="D22" s="72" t="s">
        <v>672</v>
      </c>
      <c r="E22" s="644" t="s">
        <v>1641</v>
      </c>
      <c r="F22" s="645" t="s">
        <v>1639</v>
      </c>
      <c r="G22" s="289" t="s">
        <v>818</v>
      </c>
      <c r="H22" s="350">
        <v>504</v>
      </c>
      <c r="I22" s="86">
        <v>0</v>
      </c>
      <c r="J22" s="86">
        <v>504</v>
      </c>
      <c r="K22" s="163">
        <v>504</v>
      </c>
      <c r="L22" s="559"/>
      <c r="M22" s="341" t="s">
        <v>245</v>
      </c>
      <c r="N22" s="341" t="s">
        <v>245</v>
      </c>
      <c r="O22" s="341" t="s">
        <v>245</v>
      </c>
      <c r="P22" s="528">
        <v>504</v>
      </c>
      <c r="Q22" s="341" t="s">
        <v>1226</v>
      </c>
      <c r="R22" s="341" t="s">
        <v>245</v>
      </c>
      <c r="S22" s="341" t="s">
        <v>245</v>
      </c>
      <c r="T22" s="343" t="s">
        <v>245</v>
      </c>
      <c r="U22" s="341" t="s">
        <v>245</v>
      </c>
      <c r="V22" s="341" t="s">
        <v>245</v>
      </c>
    </row>
    <row r="23" spans="1:22" s="3" customFormat="1" x14ac:dyDescent="0.25">
      <c r="A23" s="49">
        <v>8</v>
      </c>
      <c r="B23" s="917" t="s">
        <v>11</v>
      </c>
      <c r="C23" s="56" t="s">
        <v>119</v>
      </c>
      <c r="D23" s="72" t="s">
        <v>213</v>
      </c>
      <c r="E23" s="345">
        <v>47291370</v>
      </c>
      <c r="F23" s="317">
        <v>38839</v>
      </c>
      <c r="G23" s="149" t="s">
        <v>832</v>
      </c>
      <c r="H23" s="350">
        <v>355</v>
      </c>
      <c r="I23" s="86">
        <v>355</v>
      </c>
      <c r="J23" s="86">
        <v>0</v>
      </c>
      <c r="K23" s="163">
        <v>355</v>
      </c>
      <c r="L23" s="559">
        <v>355</v>
      </c>
      <c r="M23" s="341" t="s">
        <v>245</v>
      </c>
      <c r="N23" s="341" t="s">
        <v>245</v>
      </c>
      <c r="O23" s="341" t="s">
        <v>245</v>
      </c>
      <c r="P23" s="341" t="s">
        <v>245</v>
      </c>
      <c r="Q23" s="341" t="s">
        <v>1226</v>
      </c>
      <c r="R23" s="341" t="s">
        <v>245</v>
      </c>
      <c r="S23" s="341" t="s">
        <v>245</v>
      </c>
      <c r="T23" s="341" t="s">
        <v>245</v>
      </c>
      <c r="U23" s="341" t="s">
        <v>245</v>
      </c>
      <c r="V23" s="341" t="s">
        <v>245</v>
      </c>
    </row>
    <row r="24" spans="1:22" s="3" customFormat="1" x14ac:dyDescent="0.25">
      <c r="A24" s="49">
        <v>9</v>
      </c>
      <c r="B24" s="917" t="s">
        <v>39</v>
      </c>
      <c r="C24" s="157" t="s">
        <v>199</v>
      </c>
      <c r="D24" s="158" t="s">
        <v>336</v>
      </c>
      <c r="E24" s="345">
        <v>46477536</v>
      </c>
      <c r="F24" s="347">
        <v>38429</v>
      </c>
      <c r="G24" s="149" t="s">
        <v>832</v>
      </c>
      <c r="H24" s="350">
        <v>310</v>
      </c>
      <c r="I24" s="86">
        <v>0</v>
      </c>
      <c r="J24" s="86">
        <v>310</v>
      </c>
      <c r="K24" s="163">
        <v>310</v>
      </c>
      <c r="L24" s="343" t="s">
        <v>245</v>
      </c>
      <c r="M24" s="343" t="s">
        <v>245</v>
      </c>
      <c r="N24" s="343" t="s">
        <v>245</v>
      </c>
      <c r="O24" s="537">
        <v>370</v>
      </c>
      <c r="P24" s="341" t="s">
        <v>245</v>
      </c>
      <c r="Q24" s="341" t="s">
        <v>1226</v>
      </c>
      <c r="R24" s="341" t="s">
        <v>245</v>
      </c>
      <c r="S24" s="341" t="s">
        <v>245</v>
      </c>
      <c r="T24" s="341" t="s">
        <v>245</v>
      </c>
      <c r="U24" s="341" t="s">
        <v>245</v>
      </c>
      <c r="V24" s="341" t="s">
        <v>245</v>
      </c>
    </row>
    <row r="25" spans="1:22" s="3" customFormat="1" x14ac:dyDescent="0.25">
      <c r="A25" s="49">
        <v>10</v>
      </c>
      <c r="B25" s="917" t="s">
        <v>17</v>
      </c>
      <c r="C25" s="56" t="s">
        <v>294</v>
      </c>
      <c r="D25" s="72" t="s">
        <v>243</v>
      </c>
      <c r="E25" s="345">
        <v>45207980</v>
      </c>
      <c r="F25" s="348">
        <v>38001</v>
      </c>
      <c r="G25" s="197" t="s">
        <v>832</v>
      </c>
      <c r="H25" s="350">
        <v>255</v>
      </c>
      <c r="I25" s="116">
        <v>255</v>
      </c>
      <c r="J25" s="116">
        <v>0</v>
      </c>
      <c r="K25" s="163">
        <v>255</v>
      </c>
      <c r="L25" s="341" t="s">
        <v>245</v>
      </c>
      <c r="M25" s="341" t="s">
        <v>245</v>
      </c>
      <c r="N25" s="559">
        <v>255</v>
      </c>
      <c r="O25" s="341" t="s">
        <v>245</v>
      </c>
      <c r="P25" s="341" t="s">
        <v>245</v>
      </c>
      <c r="Q25" s="341" t="s">
        <v>1226</v>
      </c>
      <c r="R25" s="341" t="s">
        <v>245</v>
      </c>
      <c r="S25" s="341" t="s">
        <v>245</v>
      </c>
      <c r="T25" s="341" t="s">
        <v>245</v>
      </c>
      <c r="U25" s="341" t="s">
        <v>245</v>
      </c>
      <c r="V25" s="341" t="s">
        <v>245</v>
      </c>
    </row>
    <row r="26" spans="1:22" s="3" customFormat="1" x14ac:dyDescent="0.25">
      <c r="A26" s="49">
        <v>11</v>
      </c>
      <c r="B26" s="917" t="s">
        <v>39</v>
      </c>
      <c r="C26" s="56" t="s">
        <v>173</v>
      </c>
      <c r="D26" s="72" t="s">
        <v>109</v>
      </c>
      <c r="E26" s="345">
        <v>46301395</v>
      </c>
      <c r="F26" s="348">
        <v>38301</v>
      </c>
      <c r="G26" s="149" t="s">
        <v>832</v>
      </c>
      <c r="H26" s="350">
        <v>255</v>
      </c>
      <c r="I26" s="86">
        <v>255</v>
      </c>
      <c r="J26" s="86">
        <v>0</v>
      </c>
      <c r="K26" s="163">
        <v>255</v>
      </c>
      <c r="L26" s="559">
        <v>255</v>
      </c>
      <c r="M26" s="341" t="s">
        <v>245</v>
      </c>
      <c r="N26" s="563" t="s">
        <v>724</v>
      </c>
      <c r="O26" s="341" t="s">
        <v>245</v>
      </c>
      <c r="P26" s="341" t="s">
        <v>245</v>
      </c>
      <c r="Q26" s="341" t="s">
        <v>1226</v>
      </c>
      <c r="R26" s="341" t="s">
        <v>245</v>
      </c>
      <c r="S26" s="341" t="s">
        <v>245</v>
      </c>
      <c r="T26" s="341" t="s">
        <v>245</v>
      </c>
      <c r="U26" s="341" t="s">
        <v>245</v>
      </c>
      <c r="V26" s="341" t="s">
        <v>245</v>
      </c>
    </row>
    <row r="27" spans="1:22" s="3" customFormat="1" x14ac:dyDescent="0.25">
      <c r="A27" s="49">
        <v>12</v>
      </c>
      <c r="B27" s="917" t="s">
        <v>300</v>
      </c>
      <c r="C27" s="56" t="s">
        <v>303</v>
      </c>
      <c r="D27" s="72" t="s">
        <v>304</v>
      </c>
      <c r="E27" s="233">
        <v>46803650</v>
      </c>
      <c r="F27" s="318">
        <v>38484</v>
      </c>
      <c r="G27" s="149" t="s">
        <v>832</v>
      </c>
      <c r="H27" s="350">
        <v>165</v>
      </c>
      <c r="I27" s="86">
        <v>155</v>
      </c>
      <c r="J27" s="86">
        <v>10</v>
      </c>
      <c r="K27" s="163">
        <v>165</v>
      </c>
      <c r="L27" s="341" t="s">
        <v>245</v>
      </c>
      <c r="M27" s="341" t="s">
        <v>245</v>
      </c>
      <c r="N27" s="559">
        <v>185</v>
      </c>
      <c r="O27" s="529" t="s">
        <v>1374</v>
      </c>
      <c r="P27" s="341" t="s">
        <v>245</v>
      </c>
      <c r="Q27" s="341" t="s">
        <v>1226</v>
      </c>
      <c r="R27" s="341" t="s">
        <v>245</v>
      </c>
      <c r="S27" s="341" t="s">
        <v>245</v>
      </c>
      <c r="T27" s="341" t="s">
        <v>245</v>
      </c>
      <c r="U27" s="341" t="s">
        <v>245</v>
      </c>
      <c r="V27" s="341" t="s">
        <v>245</v>
      </c>
    </row>
    <row r="28" spans="1:22" s="24" customFormat="1" x14ac:dyDescent="0.25">
      <c r="A28" s="51">
        <v>13</v>
      </c>
      <c r="B28" s="917" t="s">
        <v>80</v>
      </c>
      <c r="C28" s="56" t="s">
        <v>42</v>
      </c>
      <c r="D28" s="72" t="s">
        <v>215</v>
      </c>
      <c r="E28" s="345">
        <v>46392143</v>
      </c>
      <c r="F28" s="348">
        <v>38428</v>
      </c>
      <c r="G28" s="149" t="s">
        <v>832</v>
      </c>
      <c r="H28" s="350">
        <v>155</v>
      </c>
      <c r="I28" s="86">
        <v>155</v>
      </c>
      <c r="J28" s="86">
        <v>0</v>
      </c>
      <c r="K28" s="163">
        <v>155</v>
      </c>
      <c r="L28" s="341" t="s">
        <v>245</v>
      </c>
      <c r="M28" s="341" t="s">
        <v>245</v>
      </c>
      <c r="N28" s="559">
        <v>185</v>
      </c>
      <c r="O28" s="341" t="s">
        <v>245</v>
      </c>
      <c r="P28" s="341" t="s">
        <v>245</v>
      </c>
      <c r="Q28" s="341" t="s">
        <v>1226</v>
      </c>
      <c r="R28" s="341" t="s">
        <v>245</v>
      </c>
      <c r="S28" s="341" t="s">
        <v>245</v>
      </c>
      <c r="T28" s="341" t="s">
        <v>245</v>
      </c>
      <c r="U28" s="341" t="s">
        <v>245</v>
      </c>
      <c r="V28" s="341" t="s">
        <v>245</v>
      </c>
    </row>
    <row r="29" spans="1:22" s="24" customFormat="1" x14ac:dyDescent="0.25">
      <c r="A29" s="51">
        <v>14</v>
      </c>
      <c r="B29" s="917" t="s">
        <v>80</v>
      </c>
      <c r="C29" s="157" t="s">
        <v>1161</v>
      </c>
      <c r="D29" s="158" t="s">
        <v>608</v>
      </c>
      <c r="E29" s="319">
        <v>46860218</v>
      </c>
      <c r="F29" s="108">
        <v>38696</v>
      </c>
      <c r="G29" s="197" t="s">
        <v>832</v>
      </c>
      <c r="H29" s="350">
        <v>10</v>
      </c>
      <c r="I29" s="116">
        <v>0</v>
      </c>
      <c r="J29" s="116">
        <v>10</v>
      </c>
      <c r="K29" s="163">
        <v>10</v>
      </c>
      <c r="L29" s="343" t="s">
        <v>245</v>
      </c>
      <c r="M29" s="343" t="s">
        <v>245</v>
      </c>
      <c r="N29" s="343" t="s">
        <v>245</v>
      </c>
      <c r="O29" s="529" t="s">
        <v>1374</v>
      </c>
      <c r="P29" s="341" t="s">
        <v>245</v>
      </c>
      <c r="Q29" s="341" t="s">
        <v>1226</v>
      </c>
      <c r="R29" s="341" t="s">
        <v>245</v>
      </c>
      <c r="S29" s="341" t="s">
        <v>245</v>
      </c>
      <c r="T29" s="343" t="s">
        <v>245</v>
      </c>
      <c r="U29" s="341" t="s">
        <v>245</v>
      </c>
      <c r="V29" s="341" t="s">
        <v>245</v>
      </c>
    </row>
    <row r="30" spans="1:22" s="24" customFormat="1" x14ac:dyDescent="0.25">
      <c r="A30" s="51">
        <v>15</v>
      </c>
      <c r="B30" s="917" t="s">
        <v>11</v>
      </c>
      <c r="C30" s="56" t="s">
        <v>314</v>
      </c>
      <c r="D30" s="72" t="s">
        <v>94</v>
      </c>
      <c r="E30" s="345">
        <v>46446385</v>
      </c>
      <c r="F30" s="317">
        <v>38448</v>
      </c>
      <c r="G30" s="149" t="s">
        <v>832</v>
      </c>
      <c r="H30" s="350">
        <v>5</v>
      </c>
      <c r="I30" s="86">
        <v>5</v>
      </c>
      <c r="J30" s="86">
        <v>0</v>
      </c>
      <c r="K30" s="163">
        <v>5</v>
      </c>
      <c r="L30" s="559">
        <v>5</v>
      </c>
      <c r="M30" s="341" t="s">
        <v>245</v>
      </c>
      <c r="N30" s="341" t="s">
        <v>245</v>
      </c>
      <c r="O30" s="341" t="s">
        <v>245</v>
      </c>
      <c r="P30" s="341" t="s">
        <v>245</v>
      </c>
      <c r="Q30" s="341" t="s">
        <v>1226</v>
      </c>
      <c r="R30" s="341" t="s">
        <v>245</v>
      </c>
      <c r="S30" s="341" t="s">
        <v>245</v>
      </c>
      <c r="T30" s="343" t="s">
        <v>245</v>
      </c>
      <c r="U30" s="341" t="s">
        <v>245</v>
      </c>
      <c r="V30" s="341" t="s">
        <v>245</v>
      </c>
    </row>
    <row r="31" spans="1:22" s="24" customFormat="1" x14ac:dyDescent="0.25">
      <c r="A31" s="51">
        <v>16</v>
      </c>
      <c r="B31" s="917" t="s">
        <v>35</v>
      </c>
      <c r="C31" s="56" t="s">
        <v>217</v>
      </c>
      <c r="D31" s="72" t="s">
        <v>1638</v>
      </c>
      <c r="E31" s="644" t="s">
        <v>1642</v>
      </c>
      <c r="F31" s="645" t="s">
        <v>1640</v>
      </c>
      <c r="G31" s="149" t="s">
        <v>832</v>
      </c>
      <c r="H31" s="350">
        <v>4</v>
      </c>
      <c r="I31" s="86">
        <v>0</v>
      </c>
      <c r="J31" s="86">
        <v>4</v>
      </c>
      <c r="K31" s="163">
        <v>4</v>
      </c>
      <c r="L31" s="559"/>
      <c r="M31" s="341" t="s">
        <v>245</v>
      </c>
      <c r="N31" s="341" t="s">
        <v>245</v>
      </c>
      <c r="O31" s="341" t="s">
        <v>245</v>
      </c>
      <c r="P31" s="528" t="s">
        <v>1516</v>
      </c>
      <c r="Q31" s="341" t="s">
        <v>1226</v>
      </c>
      <c r="R31" s="341" t="s">
        <v>245</v>
      </c>
      <c r="S31" s="341" t="s">
        <v>245</v>
      </c>
      <c r="T31" s="343" t="s">
        <v>245</v>
      </c>
      <c r="U31" s="341" t="s">
        <v>245</v>
      </c>
      <c r="V31" s="341" t="s">
        <v>245</v>
      </c>
    </row>
    <row r="32" spans="1:22" s="24" customFormat="1" ht="12.75" x14ac:dyDescent="0.2">
      <c r="A32" s="19"/>
      <c r="B32" s="19"/>
      <c r="C32" s="20"/>
      <c r="D32" s="21"/>
      <c r="E32" s="22"/>
      <c r="F32" s="26"/>
      <c r="G32" s="18"/>
      <c r="H32" s="18"/>
      <c r="I32" s="18"/>
      <c r="J32" s="18"/>
      <c r="K32" s="372" t="s">
        <v>121</v>
      </c>
      <c r="L32" s="19" t="s">
        <v>121</v>
      </c>
      <c r="M32" s="19" t="s">
        <v>121</v>
      </c>
      <c r="N32" s="19" t="s">
        <v>121</v>
      </c>
      <c r="O32" s="19" t="s">
        <v>121</v>
      </c>
      <c r="P32" s="372" t="s">
        <v>121</v>
      </c>
      <c r="Q32" s="372" t="s">
        <v>121</v>
      </c>
      <c r="R32" s="372"/>
      <c r="S32" s="372"/>
      <c r="T32" s="372"/>
      <c r="U32" s="372"/>
      <c r="V32" s="372"/>
    </row>
    <row r="33" spans="1:26" s="279" customFormat="1" ht="72" customHeight="1" x14ac:dyDescent="0.25">
      <c r="A33" s="886" t="s">
        <v>1200</v>
      </c>
      <c r="B33" s="869" t="s">
        <v>0</v>
      </c>
      <c r="C33" s="869" t="s">
        <v>1</v>
      </c>
      <c r="D33" s="869" t="s">
        <v>2</v>
      </c>
      <c r="E33" s="870" t="s">
        <v>805</v>
      </c>
      <c r="F33" s="871" t="s">
        <v>123</v>
      </c>
      <c r="G33" s="869" t="s">
        <v>808</v>
      </c>
      <c r="H33" s="805" t="s">
        <v>1184</v>
      </c>
      <c r="I33" s="805" t="s">
        <v>1182</v>
      </c>
      <c r="J33" s="805" t="s">
        <v>1183</v>
      </c>
      <c r="K33" s="805" t="s">
        <v>1196</v>
      </c>
      <c r="L33" s="806" t="s">
        <v>125</v>
      </c>
      <c r="M33" s="807" t="s">
        <v>1142</v>
      </c>
      <c r="N33" s="806" t="s">
        <v>126</v>
      </c>
      <c r="O33" s="807" t="s">
        <v>125</v>
      </c>
      <c r="P33" s="806" t="s">
        <v>1139</v>
      </c>
      <c r="Q33" s="807" t="s">
        <v>126</v>
      </c>
      <c r="R33" s="806" t="s">
        <v>1218</v>
      </c>
      <c r="S33" s="807" t="s">
        <v>1219</v>
      </c>
      <c r="T33" s="806" t="s">
        <v>1219</v>
      </c>
      <c r="U33" s="872" t="s">
        <v>1218</v>
      </c>
      <c r="V33" s="809" t="s">
        <v>1218</v>
      </c>
    </row>
    <row r="34" spans="1:26" s="282" customFormat="1" ht="97.5" customHeight="1" x14ac:dyDescent="0.2">
      <c r="A34" s="873" t="s">
        <v>124</v>
      </c>
      <c r="B34" s="874"/>
      <c r="C34" s="875"/>
      <c r="D34" s="876" t="s">
        <v>831</v>
      </c>
      <c r="E34" s="812"/>
      <c r="F34" s="813"/>
      <c r="G34" s="874"/>
      <c r="H34" s="814" t="s">
        <v>1185</v>
      </c>
      <c r="I34" s="814" t="s">
        <v>1181</v>
      </c>
      <c r="J34" s="814" t="s">
        <v>1181</v>
      </c>
      <c r="K34" s="814" t="s">
        <v>1192</v>
      </c>
      <c r="L34" s="806" t="s">
        <v>127</v>
      </c>
      <c r="M34" s="872" t="s">
        <v>924</v>
      </c>
      <c r="N34" s="806" t="s">
        <v>128</v>
      </c>
      <c r="O34" s="807" t="s">
        <v>892</v>
      </c>
      <c r="P34" s="806" t="s">
        <v>1141</v>
      </c>
      <c r="Q34" s="807" t="s">
        <v>1779</v>
      </c>
      <c r="R34" s="806" t="s">
        <v>1209</v>
      </c>
      <c r="S34" s="807" t="s">
        <v>1220</v>
      </c>
      <c r="T34" s="806" t="s">
        <v>1198</v>
      </c>
      <c r="U34" s="807" t="s">
        <v>1209</v>
      </c>
      <c r="V34" s="809" t="s">
        <v>1367</v>
      </c>
    </row>
    <row r="35" spans="1:26" s="279" customFormat="1" ht="60" x14ac:dyDescent="0.25">
      <c r="A35" s="876"/>
      <c r="B35" s="876"/>
      <c r="C35" s="877" t="s">
        <v>121</v>
      </c>
      <c r="D35" s="876" t="s">
        <v>121</v>
      </c>
      <c r="E35" s="878"/>
      <c r="F35" s="879"/>
      <c r="G35" s="876"/>
      <c r="H35" s="879"/>
      <c r="I35" s="879"/>
      <c r="J35" s="879"/>
      <c r="K35" s="879"/>
      <c r="L35" s="818" t="s">
        <v>122</v>
      </c>
      <c r="M35" s="850">
        <v>45148</v>
      </c>
      <c r="N35" s="818" t="s">
        <v>129</v>
      </c>
      <c r="O35" s="820" t="s">
        <v>897</v>
      </c>
      <c r="P35" s="820" t="s">
        <v>1140</v>
      </c>
      <c r="Q35" s="820" t="s">
        <v>1210</v>
      </c>
      <c r="R35" s="850">
        <v>45153</v>
      </c>
      <c r="S35" s="850">
        <v>45184</v>
      </c>
      <c r="T35" s="880">
        <v>45408</v>
      </c>
      <c r="U35" s="881">
        <v>45550</v>
      </c>
      <c r="V35" s="881">
        <v>45550</v>
      </c>
    </row>
    <row r="36" spans="1:26" x14ac:dyDescent="0.25">
      <c r="A36" s="882"/>
      <c r="B36" s="882"/>
      <c r="C36" s="883" t="s">
        <v>121</v>
      </c>
      <c r="D36" s="882" t="s">
        <v>121</v>
      </c>
      <c r="E36" s="884"/>
      <c r="F36" s="885"/>
      <c r="G36" s="882"/>
      <c r="H36" s="885"/>
      <c r="I36" s="885"/>
      <c r="J36" s="885"/>
      <c r="K36" s="885"/>
      <c r="L36" s="829">
        <v>0.5</v>
      </c>
      <c r="M36" s="829">
        <v>0.5</v>
      </c>
      <c r="N36" s="829">
        <v>0.5</v>
      </c>
      <c r="O36" s="828">
        <v>1</v>
      </c>
      <c r="P36" s="828">
        <v>1</v>
      </c>
      <c r="Q36" s="828">
        <v>1</v>
      </c>
      <c r="R36" s="829">
        <v>0.5</v>
      </c>
      <c r="S36" s="829">
        <v>0.5</v>
      </c>
      <c r="T36" s="828">
        <v>1</v>
      </c>
      <c r="U36" s="828">
        <v>1</v>
      </c>
      <c r="V36" s="27">
        <v>1</v>
      </c>
    </row>
    <row r="37" spans="1:26" x14ac:dyDescent="0.25">
      <c r="A37" s="957" t="s">
        <v>891</v>
      </c>
      <c r="B37" s="957"/>
      <c r="C37" s="957"/>
      <c r="D37" s="957"/>
      <c r="E37" s="957"/>
      <c r="F37" s="611"/>
      <c r="G37" s="33"/>
      <c r="H37" s="33"/>
      <c r="I37" s="33"/>
      <c r="J37" s="33"/>
      <c r="K37" s="33"/>
      <c r="L37" s="25">
        <v>6</v>
      </c>
      <c r="M37" s="25">
        <v>8</v>
      </c>
      <c r="N37" s="25">
        <v>7</v>
      </c>
      <c r="O37" s="25">
        <v>9</v>
      </c>
      <c r="P37" s="25">
        <v>1</v>
      </c>
      <c r="Q37" s="373"/>
      <c r="R37" s="25">
        <v>11</v>
      </c>
      <c r="S37" s="25">
        <v>6</v>
      </c>
      <c r="T37" s="25">
        <v>15</v>
      </c>
      <c r="U37" s="25">
        <v>18</v>
      </c>
      <c r="V37" s="25">
        <v>14</v>
      </c>
    </row>
    <row r="38" spans="1:26" s="3" customFormat="1" x14ac:dyDescent="0.25">
      <c r="A38" s="49">
        <v>1</v>
      </c>
      <c r="B38" s="917" t="s">
        <v>20</v>
      </c>
      <c r="C38" s="375" t="s">
        <v>219</v>
      </c>
      <c r="D38" s="376" t="s">
        <v>103</v>
      </c>
      <c r="E38" s="349">
        <v>46221695</v>
      </c>
      <c r="F38" s="74">
        <v>38370</v>
      </c>
      <c r="G38" s="149" t="s">
        <v>832</v>
      </c>
      <c r="H38" s="350">
        <v>1889</v>
      </c>
      <c r="I38" s="86">
        <v>1269</v>
      </c>
      <c r="J38" s="86">
        <v>620</v>
      </c>
      <c r="K38" s="163">
        <v>1889</v>
      </c>
      <c r="L38" s="341" t="s">
        <v>245</v>
      </c>
      <c r="M38" s="570" t="s">
        <v>1365</v>
      </c>
      <c r="N38" s="570" t="s">
        <v>1366</v>
      </c>
      <c r="O38" s="341" t="s">
        <v>245</v>
      </c>
      <c r="P38" s="341" t="s">
        <v>245</v>
      </c>
      <c r="Q38" s="341" t="s">
        <v>1226</v>
      </c>
      <c r="R38" s="341" t="s">
        <v>245</v>
      </c>
      <c r="S38" s="537">
        <v>409</v>
      </c>
      <c r="T38" s="528">
        <v>554</v>
      </c>
      <c r="U38" s="528">
        <v>10</v>
      </c>
      <c r="V38" s="537">
        <v>1110</v>
      </c>
    </row>
    <row r="39" spans="1:26" s="3" customFormat="1" x14ac:dyDescent="0.25">
      <c r="A39" s="49">
        <v>2</v>
      </c>
      <c r="B39" s="917" t="s">
        <v>11</v>
      </c>
      <c r="C39" s="56" t="s">
        <v>216</v>
      </c>
      <c r="D39" s="72" t="s">
        <v>101</v>
      </c>
      <c r="E39" s="345">
        <v>49852929</v>
      </c>
      <c r="F39" s="347">
        <v>38503</v>
      </c>
      <c r="G39" s="149" t="s">
        <v>832</v>
      </c>
      <c r="H39" s="350">
        <v>1545</v>
      </c>
      <c r="I39" s="70">
        <v>535</v>
      </c>
      <c r="J39" s="70">
        <v>1010</v>
      </c>
      <c r="K39" s="163">
        <v>1545</v>
      </c>
      <c r="L39" s="341" t="s">
        <v>245</v>
      </c>
      <c r="M39" s="559">
        <v>178</v>
      </c>
      <c r="N39" s="559">
        <v>355</v>
      </c>
      <c r="O39" s="528">
        <v>1010</v>
      </c>
      <c r="P39" s="341" t="s">
        <v>245</v>
      </c>
      <c r="Q39" s="341" t="s">
        <v>1226</v>
      </c>
      <c r="R39" s="341" t="s">
        <v>245</v>
      </c>
      <c r="S39" s="341" t="s">
        <v>245</v>
      </c>
      <c r="T39" s="341" t="s">
        <v>245</v>
      </c>
      <c r="U39" s="341" t="s">
        <v>245</v>
      </c>
      <c r="V39" s="537">
        <v>296</v>
      </c>
      <c r="W39" s="4"/>
      <c r="X39" s="4"/>
      <c r="Y39" s="4"/>
      <c r="Z39" s="4"/>
    </row>
    <row r="40" spans="1:26" s="3" customFormat="1" x14ac:dyDescent="0.25">
      <c r="A40" s="49">
        <v>3</v>
      </c>
      <c r="B40" s="917" t="s">
        <v>11</v>
      </c>
      <c r="C40" s="56" t="s">
        <v>155</v>
      </c>
      <c r="D40" s="72" t="s">
        <v>330</v>
      </c>
      <c r="E40" s="345">
        <v>47287552</v>
      </c>
      <c r="F40" s="347">
        <v>38933</v>
      </c>
      <c r="G40" s="149" t="s">
        <v>832</v>
      </c>
      <c r="H40" s="350">
        <v>1015</v>
      </c>
      <c r="I40" s="86">
        <v>505</v>
      </c>
      <c r="J40" s="86">
        <v>510</v>
      </c>
      <c r="K40" s="163">
        <v>1015</v>
      </c>
      <c r="L40" s="559">
        <v>505</v>
      </c>
      <c r="M40" s="341" t="s">
        <v>245</v>
      </c>
      <c r="N40" s="341" t="s">
        <v>245</v>
      </c>
      <c r="O40" s="528">
        <v>510</v>
      </c>
      <c r="P40" s="341" t="s">
        <v>245</v>
      </c>
      <c r="Q40" s="341" t="s">
        <v>1226</v>
      </c>
      <c r="R40" s="341" t="s">
        <v>245</v>
      </c>
      <c r="S40" s="341" t="s">
        <v>245</v>
      </c>
      <c r="T40" s="341" t="s">
        <v>245</v>
      </c>
      <c r="U40" s="341" t="s">
        <v>245</v>
      </c>
      <c r="V40" s="341" t="s">
        <v>245</v>
      </c>
    </row>
    <row r="41" spans="1:26" s="3" customFormat="1" x14ac:dyDescent="0.25">
      <c r="A41" s="49">
        <v>4</v>
      </c>
      <c r="B41" s="917" t="s">
        <v>28</v>
      </c>
      <c r="C41" s="56" t="s">
        <v>331</v>
      </c>
      <c r="D41" s="72" t="s">
        <v>103</v>
      </c>
      <c r="E41" s="345">
        <v>45303097</v>
      </c>
      <c r="F41" s="348">
        <v>38031</v>
      </c>
      <c r="G41" s="149" t="s">
        <v>832</v>
      </c>
      <c r="H41" s="350">
        <v>760</v>
      </c>
      <c r="I41" s="86">
        <v>760</v>
      </c>
      <c r="J41" s="86">
        <v>0</v>
      </c>
      <c r="K41" s="163">
        <v>760</v>
      </c>
      <c r="L41" s="559">
        <v>355</v>
      </c>
      <c r="M41" s="341" t="s">
        <v>245</v>
      </c>
      <c r="N41" s="341" t="s">
        <v>245</v>
      </c>
      <c r="O41" s="341" t="s">
        <v>245</v>
      </c>
      <c r="P41" s="341" t="s">
        <v>245</v>
      </c>
      <c r="Q41" s="341" t="s">
        <v>1226</v>
      </c>
      <c r="R41" s="559">
        <v>405</v>
      </c>
      <c r="S41" s="341" t="s">
        <v>245</v>
      </c>
      <c r="T41" s="341" t="s">
        <v>245</v>
      </c>
      <c r="U41" s="341" t="s">
        <v>245</v>
      </c>
      <c r="V41" s="341" t="s">
        <v>245</v>
      </c>
    </row>
    <row r="42" spans="1:26" s="3" customFormat="1" x14ac:dyDescent="0.25">
      <c r="A42" s="49">
        <v>5</v>
      </c>
      <c r="B42" s="917" t="s">
        <v>58</v>
      </c>
      <c r="C42" s="56" t="s">
        <v>1369</v>
      </c>
      <c r="D42" s="72" t="s">
        <v>108</v>
      </c>
      <c r="E42" s="320">
        <v>46469090</v>
      </c>
      <c r="F42" s="176">
        <v>38815</v>
      </c>
      <c r="G42" s="149" t="s">
        <v>832</v>
      </c>
      <c r="H42" s="350">
        <v>710</v>
      </c>
      <c r="I42" s="86">
        <v>0</v>
      </c>
      <c r="J42" s="86">
        <v>710</v>
      </c>
      <c r="K42" s="163">
        <v>710</v>
      </c>
      <c r="L42" s="341" t="s">
        <v>245</v>
      </c>
      <c r="M42" s="341" t="s">
        <v>245</v>
      </c>
      <c r="N42" s="341" t="s">
        <v>245</v>
      </c>
      <c r="O42" s="528">
        <v>710</v>
      </c>
      <c r="P42" s="341" t="s">
        <v>245</v>
      </c>
      <c r="Q42" s="341" t="s">
        <v>1226</v>
      </c>
      <c r="R42" s="341" t="s">
        <v>245</v>
      </c>
      <c r="S42" s="341" t="s">
        <v>245</v>
      </c>
      <c r="T42" s="341" t="s">
        <v>245</v>
      </c>
      <c r="U42" s="341" t="s">
        <v>245</v>
      </c>
      <c r="V42" s="537">
        <v>406</v>
      </c>
    </row>
    <row r="43" spans="1:26" s="3" customFormat="1" x14ac:dyDescent="0.25">
      <c r="A43" s="49">
        <v>6</v>
      </c>
      <c r="B43" s="917" t="s">
        <v>17</v>
      </c>
      <c r="C43" s="56" t="s">
        <v>82</v>
      </c>
      <c r="D43" s="72" t="s">
        <v>92</v>
      </c>
      <c r="E43" s="345">
        <v>46724577</v>
      </c>
      <c r="F43" s="348">
        <v>38510</v>
      </c>
      <c r="G43" s="149" t="s">
        <v>832</v>
      </c>
      <c r="H43" s="350">
        <v>510</v>
      </c>
      <c r="I43" s="86">
        <v>510</v>
      </c>
      <c r="J43" s="86">
        <v>0</v>
      </c>
      <c r="K43" s="163">
        <v>510</v>
      </c>
      <c r="L43" s="559">
        <v>255</v>
      </c>
      <c r="M43" s="341" t="s">
        <v>245</v>
      </c>
      <c r="N43" s="559">
        <v>255</v>
      </c>
      <c r="O43" s="341" t="s">
        <v>245</v>
      </c>
      <c r="P43" s="341" t="s">
        <v>245</v>
      </c>
      <c r="Q43" s="341" t="s">
        <v>1226</v>
      </c>
      <c r="R43" s="341" t="s">
        <v>245</v>
      </c>
      <c r="S43" s="341" t="s">
        <v>245</v>
      </c>
      <c r="T43" s="341" t="s">
        <v>245</v>
      </c>
      <c r="U43" s="341" t="s">
        <v>245</v>
      </c>
      <c r="V43" s="537">
        <v>10</v>
      </c>
    </row>
    <row r="44" spans="1:26" s="3" customFormat="1" x14ac:dyDescent="0.25">
      <c r="A44" s="49">
        <v>7</v>
      </c>
      <c r="B44" s="917" t="s">
        <v>5</v>
      </c>
      <c r="C44" s="56" t="s">
        <v>276</v>
      </c>
      <c r="D44" s="72" t="s">
        <v>1059</v>
      </c>
      <c r="E44" s="345">
        <v>49166222</v>
      </c>
      <c r="F44" s="347">
        <v>40058</v>
      </c>
      <c r="G44" s="289" t="s">
        <v>818</v>
      </c>
      <c r="H44" s="350">
        <v>510</v>
      </c>
      <c r="I44" s="86">
        <v>0</v>
      </c>
      <c r="J44" s="86">
        <v>510</v>
      </c>
      <c r="K44" s="163">
        <v>510</v>
      </c>
      <c r="L44" s="341" t="s">
        <v>245</v>
      </c>
      <c r="M44" s="341" t="s">
        <v>245</v>
      </c>
      <c r="N44" s="341" t="s">
        <v>245</v>
      </c>
      <c r="O44" s="528">
        <v>510</v>
      </c>
      <c r="P44" s="341" t="s">
        <v>245</v>
      </c>
      <c r="Q44" s="341" t="s">
        <v>1226</v>
      </c>
      <c r="R44" s="341" t="s">
        <v>245</v>
      </c>
      <c r="S44" s="341" t="s">
        <v>245</v>
      </c>
      <c r="T44" s="341" t="s">
        <v>245</v>
      </c>
      <c r="U44" s="341" t="s">
        <v>245</v>
      </c>
      <c r="V44" s="341" t="s">
        <v>245</v>
      </c>
    </row>
    <row r="45" spans="1:26" s="3" customFormat="1" x14ac:dyDescent="0.25">
      <c r="A45" s="49">
        <v>8</v>
      </c>
      <c r="B45" s="917" t="s">
        <v>35</v>
      </c>
      <c r="C45" s="56" t="s">
        <v>1583</v>
      </c>
      <c r="D45" s="187" t="s">
        <v>415</v>
      </c>
      <c r="E45" s="641">
        <v>45963575</v>
      </c>
      <c r="F45" s="645" t="s">
        <v>1643</v>
      </c>
      <c r="G45" s="668" t="s">
        <v>832</v>
      </c>
      <c r="H45" s="350">
        <v>405</v>
      </c>
      <c r="I45" s="86">
        <v>0</v>
      </c>
      <c r="J45" s="49">
        <v>405</v>
      </c>
      <c r="K45" s="163">
        <v>405</v>
      </c>
      <c r="L45" s="341" t="s">
        <v>245</v>
      </c>
      <c r="M45" s="341" t="s">
        <v>245</v>
      </c>
      <c r="N45" s="341" t="s">
        <v>245</v>
      </c>
      <c r="O45" s="341" t="s">
        <v>245</v>
      </c>
      <c r="P45" s="528">
        <v>405</v>
      </c>
      <c r="Q45" s="41" t="s">
        <v>1262</v>
      </c>
      <c r="R45" s="341" t="s">
        <v>245</v>
      </c>
      <c r="S45" s="341" t="s">
        <v>245</v>
      </c>
      <c r="T45" s="341" t="s">
        <v>245</v>
      </c>
      <c r="U45" s="341" t="s">
        <v>245</v>
      </c>
      <c r="V45" s="341" t="s">
        <v>245</v>
      </c>
    </row>
    <row r="46" spans="1:26" s="3" customFormat="1" x14ac:dyDescent="0.25">
      <c r="A46" s="49">
        <v>9</v>
      </c>
      <c r="B46" s="917" t="s">
        <v>63</v>
      </c>
      <c r="C46" s="56" t="s">
        <v>1034</v>
      </c>
      <c r="D46" s="72" t="s">
        <v>1060</v>
      </c>
      <c r="E46" s="123">
        <v>47532309</v>
      </c>
      <c r="F46" s="127">
        <v>38994</v>
      </c>
      <c r="G46" s="149" t="s">
        <v>832</v>
      </c>
      <c r="H46" s="350">
        <v>310</v>
      </c>
      <c r="I46" s="86">
        <v>0</v>
      </c>
      <c r="J46" s="86">
        <v>310</v>
      </c>
      <c r="K46" s="163">
        <v>310</v>
      </c>
      <c r="L46" s="462"/>
      <c r="M46" s="341" t="s">
        <v>245</v>
      </c>
      <c r="N46" s="341" t="s">
        <v>245</v>
      </c>
      <c r="O46" s="528">
        <v>370</v>
      </c>
      <c r="P46" s="341" t="s">
        <v>245</v>
      </c>
      <c r="Q46" s="341" t="s">
        <v>1226</v>
      </c>
      <c r="R46" s="341" t="s">
        <v>245</v>
      </c>
      <c r="S46" s="341" t="s">
        <v>245</v>
      </c>
      <c r="T46" s="341" t="s">
        <v>245</v>
      </c>
      <c r="U46" s="341" t="s">
        <v>245</v>
      </c>
      <c r="V46" s="341" t="s">
        <v>245</v>
      </c>
    </row>
    <row r="47" spans="1:26" s="3" customFormat="1" x14ac:dyDescent="0.25">
      <c r="A47" s="49">
        <v>10</v>
      </c>
      <c r="B47" s="917" t="s">
        <v>17</v>
      </c>
      <c r="C47" s="56" t="s">
        <v>82</v>
      </c>
      <c r="D47" s="72" t="s">
        <v>92</v>
      </c>
      <c r="E47" s="345">
        <v>46724577</v>
      </c>
      <c r="F47" s="347">
        <v>38510</v>
      </c>
      <c r="G47" s="149" t="s">
        <v>832</v>
      </c>
      <c r="H47" s="350">
        <v>310</v>
      </c>
      <c r="I47" s="86">
        <v>0</v>
      </c>
      <c r="J47" s="86">
        <v>310</v>
      </c>
      <c r="K47" s="163">
        <v>310</v>
      </c>
      <c r="L47" s="341" t="s">
        <v>245</v>
      </c>
      <c r="M47" s="341" t="s">
        <v>245</v>
      </c>
      <c r="N47" s="341" t="s">
        <v>245</v>
      </c>
      <c r="O47" s="528">
        <v>370</v>
      </c>
      <c r="P47" s="341" t="s">
        <v>245</v>
      </c>
      <c r="Q47" s="341" t="s">
        <v>1226</v>
      </c>
      <c r="R47" s="341" t="s">
        <v>245</v>
      </c>
      <c r="S47" s="341" t="s">
        <v>245</v>
      </c>
      <c r="T47" s="341" t="s">
        <v>245</v>
      </c>
      <c r="U47" s="341" t="s">
        <v>245</v>
      </c>
      <c r="V47" s="341" t="s">
        <v>245</v>
      </c>
    </row>
    <row r="48" spans="1:26" s="3" customFormat="1" x14ac:dyDescent="0.25">
      <c r="A48" s="49">
        <v>11</v>
      </c>
      <c r="B48" s="917" t="s">
        <v>76</v>
      </c>
      <c r="C48" s="56" t="s">
        <v>333</v>
      </c>
      <c r="D48" s="72" t="s">
        <v>332</v>
      </c>
      <c r="E48" s="345">
        <v>46069647</v>
      </c>
      <c r="F48" s="348">
        <v>38340</v>
      </c>
      <c r="G48" s="149" t="s">
        <v>832</v>
      </c>
      <c r="H48" s="350">
        <v>255</v>
      </c>
      <c r="I48" s="86">
        <v>255</v>
      </c>
      <c r="J48" s="86">
        <v>0</v>
      </c>
      <c r="K48" s="163">
        <v>255</v>
      </c>
      <c r="L48" s="559">
        <v>255</v>
      </c>
      <c r="M48" s="341" t="s">
        <v>245</v>
      </c>
      <c r="N48" s="341" t="s">
        <v>245</v>
      </c>
      <c r="O48" s="341" t="s">
        <v>245</v>
      </c>
      <c r="P48" s="341" t="s">
        <v>245</v>
      </c>
      <c r="Q48" s="341" t="s">
        <v>1226</v>
      </c>
      <c r="R48" s="341" t="s">
        <v>245</v>
      </c>
      <c r="S48" s="341" t="s">
        <v>245</v>
      </c>
      <c r="T48" s="341" t="s">
        <v>245</v>
      </c>
      <c r="U48" s="341" t="s">
        <v>245</v>
      </c>
      <c r="V48" s="341" t="s">
        <v>245</v>
      </c>
    </row>
    <row r="49" spans="1:24" s="3" customFormat="1" x14ac:dyDescent="0.25">
      <c r="A49" s="49">
        <v>12</v>
      </c>
      <c r="B49" s="917" t="s">
        <v>39</v>
      </c>
      <c r="C49" s="56" t="s">
        <v>173</v>
      </c>
      <c r="D49" s="72" t="s">
        <v>109</v>
      </c>
      <c r="E49" s="345">
        <v>46301395</v>
      </c>
      <c r="F49" s="348">
        <v>38301</v>
      </c>
      <c r="G49" s="149" t="s">
        <v>832</v>
      </c>
      <c r="H49" s="350">
        <v>255</v>
      </c>
      <c r="I49" s="86">
        <v>255</v>
      </c>
      <c r="J49" s="86">
        <v>0</v>
      </c>
      <c r="K49" s="163">
        <v>255</v>
      </c>
      <c r="L49" s="343" t="s">
        <v>245</v>
      </c>
      <c r="M49" s="341" t="s">
        <v>245</v>
      </c>
      <c r="N49" s="559">
        <v>255</v>
      </c>
      <c r="O49" s="341" t="s">
        <v>245</v>
      </c>
      <c r="P49" s="341" t="s">
        <v>245</v>
      </c>
      <c r="Q49" s="341" t="s">
        <v>1226</v>
      </c>
      <c r="R49" s="341" t="s">
        <v>245</v>
      </c>
      <c r="S49" s="341" t="s">
        <v>245</v>
      </c>
      <c r="T49" s="341" t="s">
        <v>245</v>
      </c>
      <c r="U49" s="341" t="s">
        <v>245</v>
      </c>
      <c r="V49" s="341" t="s">
        <v>245</v>
      </c>
    </row>
    <row r="50" spans="1:24" x14ac:dyDescent="0.25">
      <c r="A50" s="49">
        <v>13</v>
      </c>
      <c r="B50" s="917" t="s">
        <v>5</v>
      </c>
      <c r="C50" s="56" t="s">
        <v>308</v>
      </c>
      <c r="D50" s="72" t="s">
        <v>309</v>
      </c>
      <c r="E50" s="345">
        <v>45460785</v>
      </c>
      <c r="F50" s="348">
        <v>38117</v>
      </c>
      <c r="G50" s="149" t="s">
        <v>832</v>
      </c>
      <c r="H50" s="350">
        <v>160</v>
      </c>
      <c r="I50" s="86">
        <v>160</v>
      </c>
      <c r="J50" s="86">
        <v>0</v>
      </c>
      <c r="K50" s="163">
        <v>260</v>
      </c>
      <c r="L50" s="341" t="s">
        <v>245</v>
      </c>
      <c r="M50" s="560">
        <v>129</v>
      </c>
      <c r="N50" s="569" t="s">
        <v>898</v>
      </c>
      <c r="O50" s="341" t="s">
        <v>245</v>
      </c>
      <c r="P50" s="341" t="s">
        <v>245</v>
      </c>
      <c r="Q50" s="341" t="s">
        <v>1226</v>
      </c>
      <c r="R50" s="341" t="s">
        <v>245</v>
      </c>
      <c r="S50" s="341" t="s">
        <v>245</v>
      </c>
      <c r="T50" s="341" t="s">
        <v>245</v>
      </c>
      <c r="U50" s="341" t="s">
        <v>245</v>
      </c>
      <c r="V50" s="341" t="s">
        <v>245</v>
      </c>
    </row>
    <row r="51" spans="1:24" x14ac:dyDescent="0.25">
      <c r="A51" s="49">
        <v>14</v>
      </c>
      <c r="B51" s="917" t="s">
        <v>5</v>
      </c>
      <c r="C51" s="56" t="s">
        <v>313</v>
      </c>
      <c r="D51" s="72" t="s">
        <v>335</v>
      </c>
      <c r="E51" s="345">
        <v>46724577</v>
      </c>
      <c r="F51" s="347">
        <v>38510</v>
      </c>
      <c r="G51" s="149" t="s">
        <v>832</v>
      </c>
      <c r="H51" s="350">
        <v>110</v>
      </c>
      <c r="I51" s="86">
        <v>0</v>
      </c>
      <c r="J51" s="86">
        <v>110</v>
      </c>
      <c r="K51" s="163">
        <v>110</v>
      </c>
      <c r="L51" s="341" t="s">
        <v>245</v>
      </c>
      <c r="M51" s="341" t="s">
        <v>245</v>
      </c>
      <c r="N51" s="341" t="s">
        <v>245</v>
      </c>
      <c r="O51" s="528">
        <v>270</v>
      </c>
      <c r="P51" s="341" t="s">
        <v>245</v>
      </c>
      <c r="Q51" s="341" t="s">
        <v>1226</v>
      </c>
      <c r="R51" s="341" t="s">
        <v>245</v>
      </c>
      <c r="S51" s="341" t="s">
        <v>245</v>
      </c>
      <c r="T51" s="341" t="s">
        <v>245</v>
      </c>
      <c r="U51" s="341" t="s">
        <v>245</v>
      </c>
      <c r="V51" s="341" t="s">
        <v>245</v>
      </c>
    </row>
    <row r="52" spans="1:24" x14ac:dyDescent="0.25">
      <c r="A52" s="49">
        <v>15</v>
      </c>
      <c r="B52" s="917" t="s">
        <v>39</v>
      </c>
      <c r="C52" s="56" t="s">
        <v>199</v>
      </c>
      <c r="D52" s="72" t="s">
        <v>1333</v>
      </c>
      <c r="E52" s="345">
        <v>46477536</v>
      </c>
      <c r="F52" s="115">
        <v>38429</v>
      </c>
      <c r="G52" s="149" t="s">
        <v>832</v>
      </c>
      <c r="H52" s="350">
        <v>10</v>
      </c>
      <c r="I52" s="86">
        <v>10</v>
      </c>
      <c r="J52" s="86">
        <v>0</v>
      </c>
      <c r="K52" s="163">
        <v>10</v>
      </c>
      <c r="L52" s="569" t="s">
        <v>1384</v>
      </c>
      <c r="M52" s="569" t="s">
        <v>1392</v>
      </c>
      <c r="N52" s="341" t="s">
        <v>245</v>
      </c>
      <c r="O52" s="341" t="s">
        <v>245</v>
      </c>
      <c r="P52" s="341" t="s">
        <v>245</v>
      </c>
      <c r="Q52" s="341" t="s">
        <v>1226</v>
      </c>
      <c r="R52" s="341" t="s">
        <v>245</v>
      </c>
      <c r="S52" s="341" t="s">
        <v>245</v>
      </c>
      <c r="T52" s="341" t="s">
        <v>245</v>
      </c>
      <c r="U52" s="341" t="s">
        <v>245</v>
      </c>
      <c r="V52" s="341" t="s">
        <v>245</v>
      </c>
    </row>
    <row r="53" spans="1:24" x14ac:dyDescent="0.25">
      <c r="A53" s="49">
        <v>16</v>
      </c>
      <c r="B53" s="917" t="s">
        <v>5</v>
      </c>
      <c r="C53" s="56" t="s">
        <v>422</v>
      </c>
      <c r="D53" s="72" t="s">
        <v>772</v>
      </c>
      <c r="E53" s="345">
        <v>46748987</v>
      </c>
      <c r="F53" s="348">
        <v>38589</v>
      </c>
      <c r="G53" s="149" t="s">
        <v>832</v>
      </c>
      <c r="H53" s="350">
        <v>5</v>
      </c>
      <c r="I53" s="86">
        <v>5</v>
      </c>
      <c r="J53" s="86">
        <v>0</v>
      </c>
      <c r="K53" s="163">
        <v>5</v>
      </c>
      <c r="L53" s="341" t="s">
        <v>245</v>
      </c>
      <c r="M53" s="569" t="s">
        <v>1392</v>
      </c>
      <c r="N53" s="341" t="s">
        <v>245</v>
      </c>
      <c r="O53" s="341" t="s">
        <v>245</v>
      </c>
      <c r="P53" s="341" t="s">
        <v>245</v>
      </c>
      <c r="Q53" s="341" t="s">
        <v>1226</v>
      </c>
      <c r="R53" s="341" t="s">
        <v>245</v>
      </c>
      <c r="S53" s="341" t="s">
        <v>245</v>
      </c>
      <c r="T53" s="341" t="s">
        <v>245</v>
      </c>
      <c r="U53" s="341" t="s">
        <v>245</v>
      </c>
      <c r="V53" s="341" t="s">
        <v>245</v>
      </c>
    </row>
    <row r="54" spans="1:24" x14ac:dyDescent="0.25">
      <c r="A54" s="49">
        <v>17</v>
      </c>
      <c r="B54" s="917" t="s">
        <v>20</v>
      </c>
      <c r="C54" s="56" t="s">
        <v>765</v>
      </c>
      <c r="D54" s="72" t="s">
        <v>310</v>
      </c>
      <c r="E54" s="345">
        <v>45837630</v>
      </c>
      <c r="F54" s="348">
        <v>38226</v>
      </c>
      <c r="G54" s="149" t="s">
        <v>832</v>
      </c>
      <c r="H54" s="350">
        <v>5</v>
      </c>
      <c r="I54" s="86">
        <v>5</v>
      </c>
      <c r="J54" s="86">
        <v>0</v>
      </c>
      <c r="K54" s="163">
        <v>5</v>
      </c>
      <c r="L54" s="341" t="s">
        <v>245</v>
      </c>
      <c r="M54" s="341" t="s">
        <v>245</v>
      </c>
      <c r="N54" s="558" t="s">
        <v>1389</v>
      </c>
      <c r="O54" s="341" t="s">
        <v>245</v>
      </c>
      <c r="P54" s="341" t="s">
        <v>245</v>
      </c>
      <c r="Q54" s="341" t="s">
        <v>1226</v>
      </c>
      <c r="R54" s="341" t="s">
        <v>245</v>
      </c>
      <c r="S54" s="341" t="s">
        <v>245</v>
      </c>
      <c r="T54" s="341" t="s">
        <v>245</v>
      </c>
      <c r="U54" s="341" t="s">
        <v>245</v>
      </c>
      <c r="V54" s="341" t="s">
        <v>245</v>
      </c>
    </row>
    <row r="55" spans="1:24" x14ac:dyDescent="0.25">
      <c r="A55" s="70">
        <v>18</v>
      </c>
      <c r="B55" s="917" t="s">
        <v>5</v>
      </c>
      <c r="C55" s="56" t="s">
        <v>334</v>
      </c>
      <c r="D55" s="72" t="s">
        <v>1172</v>
      </c>
      <c r="E55" s="345">
        <v>45537933</v>
      </c>
      <c r="F55" s="348">
        <v>38105</v>
      </c>
      <c r="G55" s="149" t="s">
        <v>832</v>
      </c>
      <c r="H55" s="350">
        <v>5</v>
      </c>
      <c r="I55" s="86">
        <v>5</v>
      </c>
      <c r="J55" s="86">
        <v>0</v>
      </c>
      <c r="K55" s="163">
        <v>5</v>
      </c>
      <c r="L55" s="569" t="s">
        <v>1384</v>
      </c>
      <c r="M55" s="341" t="s">
        <v>245</v>
      </c>
      <c r="N55" s="341" t="s">
        <v>245</v>
      </c>
      <c r="O55" s="341" t="s">
        <v>245</v>
      </c>
      <c r="P55" s="341" t="s">
        <v>245</v>
      </c>
      <c r="Q55" s="341" t="s">
        <v>1226</v>
      </c>
      <c r="R55" s="341" t="s">
        <v>245</v>
      </c>
      <c r="S55" s="341" t="s">
        <v>245</v>
      </c>
      <c r="T55" s="341" t="s">
        <v>245</v>
      </c>
      <c r="U55" s="341" t="s">
        <v>245</v>
      </c>
      <c r="V55" s="341" t="s">
        <v>245</v>
      </c>
    </row>
    <row r="56" spans="1:24" x14ac:dyDescent="0.25">
      <c r="A56" s="70">
        <v>19</v>
      </c>
      <c r="B56" s="917" t="s">
        <v>60</v>
      </c>
      <c r="C56" s="56" t="s">
        <v>429</v>
      </c>
      <c r="D56" s="187" t="s">
        <v>428</v>
      </c>
      <c r="E56" s="345">
        <v>48501493</v>
      </c>
      <c r="F56" s="347">
        <v>39518</v>
      </c>
      <c r="G56" s="289" t="s">
        <v>818</v>
      </c>
      <c r="H56" s="502">
        <v>0</v>
      </c>
      <c r="I56" s="86">
        <v>0</v>
      </c>
      <c r="J56" s="49">
        <v>0</v>
      </c>
      <c r="K56" s="163">
        <v>0</v>
      </c>
      <c r="L56" s="341" t="s">
        <v>245</v>
      </c>
      <c r="M56" s="341" t="s">
        <v>245</v>
      </c>
      <c r="N56" s="341" t="s">
        <v>245</v>
      </c>
      <c r="O56" s="341" t="s">
        <v>245</v>
      </c>
      <c r="P56" s="341" t="s">
        <v>245</v>
      </c>
      <c r="Q56" s="41" t="s">
        <v>1262</v>
      </c>
      <c r="R56" s="341" t="s">
        <v>245</v>
      </c>
      <c r="S56" s="341" t="s">
        <v>245</v>
      </c>
      <c r="T56" s="341" t="s">
        <v>245</v>
      </c>
      <c r="U56" s="341" t="s">
        <v>245</v>
      </c>
      <c r="V56" s="341" t="s">
        <v>245</v>
      </c>
    </row>
    <row r="57" spans="1:24" x14ac:dyDescent="0.25">
      <c r="A57" s="19"/>
      <c r="B57" s="19"/>
      <c r="C57" s="20"/>
      <c r="D57" s="21"/>
      <c r="E57" s="22"/>
      <c r="F57" s="26"/>
      <c r="G57" s="19"/>
      <c r="H57" s="19"/>
      <c r="I57" s="393"/>
      <c r="J57" s="393"/>
      <c r="K57" s="18"/>
      <c r="L57" s="19"/>
      <c r="M57" s="19"/>
      <c r="N57" s="19"/>
      <c r="O57" s="19"/>
      <c r="P57" s="372"/>
      <c r="Q57" s="372"/>
      <c r="R57" s="372"/>
      <c r="S57" s="465"/>
      <c r="T57" s="465"/>
      <c r="U57" s="465"/>
      <c r="V57" s="465"/>
      <c r="X57" s="29" t="s">
        <v>121</v>
      </c>
    </row>
    <row r="58" spans="1:24" s="279" customFormat="1" ht="66" customHeight="1" x14ac:dyDescent="0.25">
      <c r="A58" s="886" t="s">
        <v>1203</v>
      </c>
      <c r="B58" s="869" t="s">
        <v>0</v>
      </c>
      <c r="C58" s="869" t="s">
        <v>1</v>
      </c>
      <c r="D58" s="869" t="s">
        <v>2</v>
      </c>
      <c r="E58" s="870" t="s">
        <v>805</v>
      </c>
      <c r="F58" s="871" t="s">
        <v>123</v>
      </c>
      <c r="G58" s="869" t="s">
        <v>808</v>
      </c>
      <c r="H58" s="805" t="s">
        <v>1184</v>
      </c>
      <c r="I58" s="805" t="s">
        <v>1182</v>
      </c>
      <c r="J58" s="805" t="s">
        <v>1183</v>
      </c>
      <c r="K58" s="805" t="s">
        <v>1196</v>
      </c>
      <c r="L58" s="806" t="s">
        <v>125</v>
      </c>
      <c r="M58" s="807" t="s">
        <v>1142</v>
      </c>
      <c r="N58" s="806" t="s">
        <v>126</v>
      </c>
      <c r="O58" s="807" t="s">
        <v>125</v>
      </c>
      <c r="P58" s="806" t="s">
        <v>1139</v>
      </c>
      <c r="Q58" s="807" t="s">
        <v>126</v>
      </c>
      <c r="R58" s="806" t="s">
        <v>1218</v>
      </c>
      <c r="S58" s="807" t="s">
        <v>1219</v>
      </c>
      <c r="T58" s="806" t="s">
        <v>1219</v>
      </c>
      <c r="U58" s="872" t="s">
        <v>1218</v>
      </c>
      <c r="V58" s="809" t="s">
        <v>1218</v>
      </c>
    </row>
    <row r="59" spans="1:24" s="282" customFormat="1" ht="102.75" customHeight="1" x14ac:dyDescent="0.2">
      <c r="A59" s="873" t="s">
        <v>124</v>
      </c>
      <c r="B59" s="874"/>
      <c r="C59" s="875"/>
      <c r="D59" s="876" t="s">
        <v>831</v>
      </c>
      <c r="E59" s="812"/>
      <c r="F59" s="813"/>
      <c r="G59" s="874"/>
      <c r="H59" s="814" t="s">
        <v>1185</v>
      </c>
      <c r="I59" s="814" t="s">
        <v>1181</v>
      </c>
      <c r="J59" s="814" t="s">
        <v>1181</v>
      </c>
      <c r="K59" s="814" t="s">
        <v>1192</v>
      </c>
      <c r="L59" s="806" t="s">
        <v>127</v>
      </c>
      <c r="M59" s="872" t="s">
        <v>924</v>
      </c>
      <c r="N59" s="806" t="s">
        <v>128</v>
      </c>
      <c r="O59" s="807" t="s">
        <v>892</v>
      </c>
      <c r="P59" s="806" t="s">
        <v>1141</v>
      </c>
      <c r="Q59" s="807" t="s">
        <v>1779</v>
      </c>
      <c r="R59" s="806" t="s">
        <v>1209</v>
      </c>
      <c r="S59" s="807" t="s">
        <v>1220</v>
      </c>
      <c r="T59" s="806" t="s">
        <v>1198</v>
      </c>
      <c r="U59" s="807" t="s">
        <v>1209</v>
      </c>
      <c r="V59" s="809" t="s">
        <v>1367</v>
      </c>
    </row>
    <row r="60" spans="1:24" s="279" customFormat="1" ht="60" x14ac:dyDescent="0.25">
      <c r="A60" s="876"/>
      <c r="B60" s="876"/>
      <c r="C60" s="877" t="s">
        <v>121</v>
      </c>
      <c r="D60" s="876" t="s">
        <v>121</v>
      </c>
      <c r="E60" s="878"/>
      <c r="F60" s="879"/>
      <c r="G60" s="876"/>
      <c r="H60" s="879"/>
      <c r="I60" s="879"/>
      <c r="J60" s="879"/>
      <c r="K60" s="879"/>
      <c r="L60" s="818" t="s">
        <v>122</v>
      </c>
      <c r="M60" s="850">
        <v>45148</v>
      </c>
      <c r="N60" s="818" t="s">
        <v>129</v>
      </c>
      <c r="O60" s="820" t="s">
        <v>897</v>
      </c>
      <c r="P60" s="820" t="s">
        <v>1140</v>
      </c>
      <c r="Q60" s="820" t="s">
        <v>1210</v>
      </c>
      <c r="R60" s="850">
        <v>45153</v>
      </c>
      <c r="S60" s="850">
        <v>45184</v>
      </c>
      <c r="T60" s="880">
        <v>45408</v>
      </c>
      <c r="U60" s="881">
        <v>45550</v>
      </c>
      <c r="V60" s="881">
        <v>45550</v>
      </c>
    </row>
    <row r="61" spans="1:24" x14ac:dyDescent="0.25">
      <c r="A61" s="882"/>
      <c r="B61" s="882"/>
      <c r="C61" s="883" t="s">
        <v>121</v>
      </c>
      <c r="D61" s="882" t="s">
        <v>121</v>
      </c>
      <c r="E61" s="884"/>
      <c r="F61" s="885"/>
      <c r="G61" s="882"/>
      <c r="H61" s="885"/>
      <c r="I61" s="885"/>
      <c r="J61" s="885"/>
      <c r="K61" s="885"/>
      <c r="L61" s="829">
        <v>0.5</v>
      </c>
      <c r="M61" s="829">
        <v>0.5</v>
      </c>
      <c r="N61" s="829">
        <v>0.5</v>
      </c>
      <c r="O61" s="828">
        <v>1</v>
      </c>
      <c r="P61" s="828">
        <v>1</v>
      </c>
      <c r="Q61" s="828">
        <v>1</v>
      </c>
      <c r="R61" s="829">
        <v>0.5</v>
      </c>
      <c r="S61" s="829">
        <v>0.5</v>
      </c>
      <c r="T61" s="828">
        <v>1</v>
      </c>
      <c r="U61" s="828">
        <v>1</v>
      </c>
      <c r="V61" s="27">
        <v>1</v>
      </c>
    </row>
    <row r="62" spans="1:24" x14ac:dyDescent="0.25">
      <c r="A62" s="957" t="s">
        <v>891</v>
      </c>
      <c r="B62" s="957"/>
      <c r="C62" s="957"/>
      <c r="D62" s="957"/>
      <c r="E62" s="957"/>
      <c r="F62" s="611"/>
      <c r="G62" s="33"/>
      <c r="H62" s="33"/>
      <c r="I62" s="33"/>
      <c r="J62" s="33"/>
      <c r="K62" s="503"/>
      <c r="L62" s="25">
        <v>11</v>
      </c>
      <c r="M62" s="25">
        <v>9</v>
      </c>
      <c r="N62" s="25">
        <v>7</v>
      </c>
      <c r="O62" s="25">
        <v>5</v>
      </c>
      <c r="P62" s="25">
        <v>2</v>
      </c>
      <c r="Q62" s="373"/>
      <c r="R62" s="25" t="s">
        <v>1316</v>
      </c>
      <c r="S62" s="25">
        <v>12</v>
      </c>
      <c r="T62" s="25">
        <v>14</v>
      </c>
      <c r="U62" s="25">
        <v>18</v>
      </c>
      <c r="V62" s="25">
        <v>6</v>
      </c>
    </row>
    <row r="63" spans="1:24" s="3" customFormat="1" x14ac:dyDescent="0.25">
      <c r="A63" s="49">
        <v>1</v>
      </c>
      <c r="B63" s="917" t="s">
        <v>20</v>
      </c>
      <c r="C63" s="375" t="s">
        <v>311</v>
      </c>
      <c r="D63" s="376" t="s">
        <v>312</v>
      </c>
      <c r="E63" s="75">
        <v>48456922</v>
      </c>
      <c r="F63" s="99">
        <v>39556</v>
      </c>
      <c r="G63" s="289" t="s">
        <v>818</v>
      </c>
      <c r="H63" s="350">
        <v>2395</v>
      </c>
      <c r="I63" s="86">
        <v>1365</v>
      </c>
      <c r="J63" s="86">
        <v>1034</v>
      </c>
      <c r="K63" s="163">
        <v>2644</v>
      </c>
      <c r="L63" s="559">
        <v>505</v>
      </c>
      <c r="M63" s="559">
        <v>355</v>
      </c>
      <c r="N63" s="559">
        <v>505</v>
      </c>
      <c r="O63" s="528">
        <v>1010</v>
      </c>
      <c r="P63" s="341" t="s">
        <v>245</v>
      </c>
      <c r="Q63" s="341" t="s">
        <v>1226</v>
      </c>
      <c r="R63" s="341" t="s">
        <v>245</v>
      </c>
      <c r="S63" s="585">
        <v>249</v>
      </c>
      <c r="T63" s="528">
        <v>14</v>
      </c>
      <c r="U63" s="528">
        <v>10</v>
      </c>
      <c r="V63" s="341" t="s">
        <v>245</v>
      </c>
    </row>
    <row r="64" spans="1:24" s="3" customFormat="1" x14ac:dyDescent="0.25">
      <c r="A64" s="49">
        <v>2</v>
      </c>
      <c r="B64" s="917" t="s">
        <v>273</v>
      </c>
      <c r="C64" s="56" t="s">
        <v>316</v>
      </c>
      <c r="D64" s="72" t="s">
        <v>317</v>
      </c>
      <c r="E64" s="114">
        <v>46472992</v>
      </c>
      <c r="F64" s="74">
        <v>38426</v>
      </c>
      <c r="G64" s="149" t="s">
        <v>832</v>
      </c>
      <c r="H64" s="350">
        <v>1025</v>
      </c>
      <c r="I64" s="86">
        <v>315</v>
      </c>
      <c r="J64" s="86">
        <v>710</v>
      </c>
      <c r="K64" s="163">
        <v>1025</v>
      </c>
      <c r="L64" s="559">
        <v>255</v>
      </c>
      <c r="M64" s="559">
        <v>94</v>
      </c>
      <c r="N64" s="569" t="s">
        <v>1389</v>
      </c>
      <c r="O64" s="528">
        <v>710</v>
      </c>
      <c r="P64" s="341" t="s">
        <v>245</v>
      </c>
      <c r="Q64" s="341" t="s">
        <v>1226</v>
      </c>
      <c r="R64" s="341" t="s">
        <v>245</v>
      </c>
      <c r="S64" s="341" t="s">
        <v>245</v>
      </c>
      <c r="T64" s="341" t="s">
        <v>245</v>
      </c>
      <c r="U64" s="341" t="s">
        <v>245</v>
      </c>
      <c r="V64" s="537">
        <v>560</v>
      </c>
    </row>
    <row r="65" spans="1:22" s="3" customFormat="1" x14ac:dyDescent="0.25">
      <c r="A65" s="49">
        <v>3</v>
      </c>
      <c r="B65" s="917" t="s">
        <v>16</v>
      </c>
      <c r="C65" s="56" t="s">
        <v>1061</v>
      </c>
      <c r="D65" s="72" t="s">
        <v>103</v>
      </c>
      <c r="E65" s="126">
        <v>47637470</v>
      </c>
      <c r="F65" s="88">
        <v>39015</v>
      </c>
      <c r="G65" s="172" t="s">
        <v>832</v>
      </c>
      <c r="H65" s="350">
        <v>510</v>
      </c>
      <c r="I65" s="116">
        <v>0</v>
      </c>
      <c r="J65" s="116">
        <v>510</v>
      </c>
      <c r="K65" s="163">
        <v>510</v>
      </c>
      <c r="L65" s="341" t="s">
        <v>245</v>
      </c>
      <c r="M65" s="341" t="s">
        <v>245</v>
      </c>
      <c r="N65" s="341" t="s">
        <v>245</v>
      </c>
      <c r="O65" s="528">
        <v>510</v>
      </c>
      <c r="P65" s="341" t="s">
        <v>245</v>
      </c>
      <c r="Q65" s="341" t="s">
        <v>1226</v>
      </c>
      <c r="R65" s="341" t="s">
        <v>245</v>
      </c>
      <c r="S65" s="341" t="s">
        <v>245</v>
      </c>
      <c r="T65" s="341" t="s">
        <v>245</v>
      </c>
      <c r="U65" s="341" t="s">
        <v>245</v>
      </c>
      <c r="V65" s="341" t="s">
        <v>245</v>
      </c>
    </row>
    <row r="66" spans="1:22" s="3" customFormat="1" x14ac:dyDescent="0.25">
      <c r="A66" s="49">
        <v>4</v>
      </c>
      <c r="B66" s="917" t="s">
        <v>65</v>
      </c>
      <c r="C66" s="56" t="s">
        <v>23</v>
      </c>
      <c r="D66" s="72" t="s">
        <v>95</v>
      </c>
      <c r="E66" s="345">
        <v>47927316</v>
      </c>
      <c r="F66" s="182">
        <v>39236</v>
      </c>
      <c r="G66" s="289" t="s">
        <v>818</v>
      </c>
      <c r="H66" s="350">
        <v>510</v>
      </c>
      <c r="I66" s="86">
        <v>0</v>
      </c>
      <c r="J66" s="86">
        <v>510</v>
      </c>
      <c r="K66" s="163">
        <v>510</v>
      </c>
      <c r="L66" s="341" t="s">
        <v>245</v>
      </c>
      <c r="M66" s="341" t="s">
        <v>245</v>
      </c>
      <c r="N66" s="341" t="s">
        <v>245</v>
      </c>
      <c r="O66" s="528">
        <v>510</v>
      </c>
      <c r="P66" s="341" t="s">
        <v>245</v>
      </c>
      <c r="Q66" s="341" t="s">
        <v>1226</v>
      </c>
      <c r="R66" s="341" t="s">
        <v>245</v>
      </c>
      <c r="S66" s="341" t="s">
        <v>245</v>
      </c>
      <c r="T66" s="341" t="s">
        <v>245</v>
      </c>
      <c r="U66" s="341" t="s">
        <v>245</v>
      </c>
      <c r="V66" s="341" t="s">
        <v>245</v>
      </c>
    </row>
    <row r="67" spans="1:22" s="3" customFormat="1" x14ac:dyDescent="0.25">
      <c r="A67" s="49">
        <v>5</v>
      </c>
      <c r="B67" s="917" t="s">
        <v>28</v>
      </c>
      <c r="C67" s="56" t="s">
        <v>6</v>
      </c>
      <c r="D67" s="72" t="s">
        <v>1644</v>
      </c>
      <c r="E67" s="644">
        <v>48618588</v>
      </c>
      <c r="F67" s="645">
        <v>39503</v>
      </c>
      <c r="G67" s="289" t="s">
        <v>818</v>
      </c>
      <c r="H67" s="350">
        <v>504</v>
      </c>
      <c r="I67" s="86">
        <v>0</v>
      </c>
      <c r="J67" s="86">
        <v>504</v>
      </c>
      <c r="K67" s="163">
        <v>504</v>
      </c>
      <c r="L67" s="341" t="s">
        <v>245</v>
      </c>
      <c r="M67" s="341" t="s">
        <v>245</v>
      </c>
      <c r="N67" s="341" t="s">
        <v>245</v>
      </c>
      <c r="O67" s="341" t="s">
        <v>245</v>
      </c>
      <c r="P67" s="528">
        <v>504</v>
      </c>
      <c r="Q67" s="341" t="s">
        <v>1226</v>
      </c>
      <c r="R67" s="341" t="s">
        <v>245</v>
      </c>
      <c r="S67" s="341" t="s">
        <v>245</v>
      </c>
      <c r="T67" s="341" t="s">
        <v>245</v>
      </c>
      <c r="U67" s="341" t="s">
        <v>245</v>
      </c>
      <c r="V67" s="341" t="s">
        <v>245</v>
      </c>
    </row>
    <row r="68" spans="1:22" s="3" customFormat="1" x14ac:dyDescent="0.25">
      <c r="A68" s="49">
        <v>6</v>
      </c>
      <c r="B68" s="917" t="s">
        <v>20</v>
      </c>
      <c r="C68" s="56" t="s">
        <v>339</v>
      </c>
      <c r="D68" s="72" t="s">
        <v>1335</v>
      </c>
      <c r="E68" s="345">
        <v>45933989</v>
      </c>
      <c r="F68" s="115">
        <v>38400</v>
      </c>
      <c r="G68" s="149" t="s">
        <v>832</v>
      </c>
      <c r="H68" s="350">
        <v>335</v>
      </c>
      <c r="I68" s="86">
        <v>335</v>
      </c>
      <c r="J68" s="86">
        <v>0</v>
      </c>
      <c r="K68" s="163">
        <v>335</v>
      </c>
      <c r="L68" s="559">
        <v>185</v>
      </c>
      <c r="M68" s="559">
        <v>178</v>
      </c>
      <c r="N68" s="341" t="s">
        <v>245</v>
      </c>
      <c r="O68" s="341" t="s">
        <v>245</v>
      </c>
      <c r="P68" s="341" t="s">
        <v>245</v>
      </c>
      <c r="Q68" s="341" t="s">
        <v>1226</v>
      </c>
      <c r="R68" s="341" t="s">
        <v>245</v>
      </c>
      <c r="S68" s="341" t="s">
        <v>245</v>
      </c>
      <c r="T68" s="341" t="s">
        <v>245</v>
      </c>
      <c r="U68" s="341" t="s">
        <v>245</v>
      </c>
      <c r="V68" s="341" t="s">
        <v>245</v>
      </c>
    </row>
    <row r="69" spans="1:22" s="3" customFormat="1" x14ac:dyDescent="0.25">
      <c r="A69" s="49">
        <v>7</v>
      </c>
      <c r="B69" s="917" t="s">
        <v>5</v>
      </c>
      <c r="C69" s="56" t="s">
        <v>254</v>
      </c>
      <c r="D69" s="72" t="s">
        <v>1334</v>
      </c>
      <c r="E69" s="345">
        <v>48841335</v>
      </c>
      <c r="F69" s="348">
        <v>39636</v>
      </c>
      <c r="G69" s="289" t="s">
        <v>818</v>
      </c>
      <c r="H69" s="350">
        <v>320</v>
      </c>
      <c r="I69" s="86">
        <v>310</v>
      </c>
      <c r="J69" s="86">
        <v>10</v>
      </c>
      <c r="K69" s="163">
        <v>320</v>
      </c>
      <c r="L69" s="341" t="s">
        <v>245</v>
      </c>
      <c r="M69" s="559">
        <v>94</v>
      </c>
      <c r="N69" s="559">
        <v>255</v>
      </c>
      <c r="O69" s="529" t="s">
        <v>1375</v>
      </c>
      <c r="P69" s="341" t="s">
        <v>245</v>
      </c>
      <c r="Q69" s="341" t="s">
        <v>1226</v>
      </c>
      <c r="R69" s="341" t="s">
        <v>245</v>
      </c>
      <c r="S69" s="341" t="s">
        <v>245</v>
      </c>
      <c r="T69" s="341" t="s">
        <v>245</v>
      </c>
      <c r="U69" s="341" t="s">
        <v>245</v>
      </c>
      <c r="V69" s="341" t="s">
        <v>245</v>
      </c>
    </row>
    <row r="70" spans="1:22" s="3" customFormat="1" x14ac:dyDescent="0.25">
      <c r="A70" s="49">
        <v>8</v>
      </c>
      <c r="B70" s="917" t="s">
        <v>5</v>
      </c>
      <c r="C70" s="56" t="s">
        <v>334</v>
      </c>
      <c r="D70" s="72" t="s">
        <v>237</v>
      </c>
      <c r="E70" s="345">
        <v>45537933</v>
      </c>
      <c r="F70" s="348">
        <v>38105</v>
      </c>
      <c r="G70" s="149" t="s">
        <v>832</v>
      </c>
      <c r="H70" s="350">
        <v>310</v>
      </c>
      <c r="I70" s="86">
        <v>310</v>
      </c>
      <c r="J70" s="86">
        <v>0</v>
      </c>
      <c r="K70" s="163">
        <v>310</v>
      </c>
      <c r="L70" s="341" t="s">
        <v>245</v>
      </c>
      <c r="M70" s="341" t="s">
        <v>245</v>
      </c>
      <c r="N70" s="539">
        <v>310</v>
      </c>
      <c r="O70" s="341" t="s">
        <v>245</v>
      </c>
      <c r="P70" s="341" t="s">
        <v>245</v>
      </c>
      <c r="Q70" s="341" t="s">
        <v>1226</v>
      </c>
      <c r="R70" s="341" t="s">
        <v>245</v>
      </c>
      <c r="S70" s="341" t="s">
        <v>245</v>
      </c>
      <c r="T70" s="341" t="s">
        <v>245</v>
      </c>
      <c r="U70" s="341" t="s">
        <v>245</v>
      </c>
      <c r="V70" s="341" t="s">
        <v>245</v>
      </c>
    </row>
    <row r="71" spans="1:22" s="3" customFormat="1" x14ac:dyDescent="0.25">
      <c r="A71" s="49">
        <v>9</v>
      </c>
      <c r="B71" s="917" t="s">
        <v>20</v>
      </c>
      <c r="C71" s="56" t="s">
        <v>219</v>
      </c>
      <c r="D71" s="72" t="s">
        <v>103</v>
      </c>
      <c r="E71" s="349">
        <v>46221695</v>
      </c>
      <c r="F71" s="74">
        <v>38370</v>
      </c>
      <c r="G71" s="149" t="s">
        <v>832</v>
      </c>
      <c r="H71" s="350">
        <v>255</v>
      </c>
      <c r="I71" s="86">
        <v>255</v>
      </c>
      <c r="J71" s="86">
        <v>0</v>
      </c>
      <c r="K71" s="163">
        <v>255</v>
      </c>
      <c r="L71" s="559">
        <v>255</v>
      </c>
      <c r="M71" s="343" t="s">
        <v>245</v>
      </c>
      <c r="N71" s="343" t="s">
        <v>245</v>
      </c>
      <c r="O71" s="341" t="s">
        <v>245</v>
      </c>
      <c r="P71" s="341" t="s">
        <v>245</v>
      </c>
      <c r="Q71" s="341" t="s">
        <v>1226</v>
      </c>
      <c r="R71" s="341" t="s">
        <v>245</v>
      </c>
      <c r="S71" s="341" t="s">
        <v>245</v>
      </c>
      <c r="T71" s="341" t="s">
        <v>245</v>
      </c>
      <c r="U71" s="341" t="s">
        <v>245</v>
      </c>
      <c r="V71" s="341" t="s">
        <v>245</v>
      </c>
    </row>
    <row r="72" spans="1:22" s="3" customFormat="1" x14ac:dyDescent="0.25">
      <c r="A72" s="49">
        <v>10</v>
      </c>
      <c r="B72" s="917" t="s">
        <v>39</v>
      </c>
      <c r="C72" s="56" t="s">
        <v>23</v>
      </c>
      <c r="D72" s="72" t="s">
        <v>94</v>
      </c>
      <c r="E72" s="345">
        <v>46785827</v>
      </c>
      <c r="F72" s="348">
        <v>38512</v>
      </c>
      <c r="G72" s="149" t="s">
        <v>832</v>
      </c>
      <c r="H72" s="350">
        <v>160</v>
      </c>
      <c r="I72" s="86">
        <v>160</v>
      </c>
      <c r="J72" s="86">
        <v>0</v>
      </c>
      <c r="K72" s="163">
        <v>160</v>
      </c>
      <c r="L72" s="559">
        <v>5</v>
      </c>
      <c r="M72" s="560">
        <v>129</v>
      </c>
      <c r="N72" s="341" t="s">
        <v>245</v>
      </c>
      <c r="O72" s="341" t="s">
        <v>245</v>
      </c>
      <c r="P72" s="341" t="s">
        <v>245</v>
      </c>
      <c r="Q72" s="341" t="s">
        <v>1226</v>
      </c>
      <c r="R72" s="341" t="s">
        <v>245</v>
      </c>
      <c r="S72" s="341" t="s">
        <v>245</v>
      </c>
      <c r="T72" s="341" t="s">
        <v>245</v>
      </c>
      <c r="U72" s="341" t="s">
        <v>245</v>
      </c>
      <c r="V72" s="341" t="s">
        <v>245</v>
      </c>
    </row>
    <row r="73" spans="1:22" s="3" customFormat="1" x14ac:dyDescent="0.25">
      <c r="A73" s="49">
        <v>11</v>
      </c>
      <c r="B73" s="917" t="s">
        <v>63</v>
      </c>
      <c r="C73" s="56" t="s">
        <v>337</v>
      </c>
      <c r="D73" s="72" t="s">
        <v>338</v>
      </c>
      <c r="E73" s="345">
        <v>46866988</v>
      </c>
      <c r="F73" s="348">
        <v>38698</v>
      </c>
      <c r="G73" s="149" t="s">
        <v>832</v>
      </c>
      <c r="H73" s="350">
        <v>155</v>
      </c>
      <c r="I73" s="86">
        <v>155</v>
      </c>
      <c r="J73" s="86">
        <v>0</v>
      </c>
      <c r="K73" s="163">
        <v>155</v>
      </c>
      <c r="L73" s="559">
        <v>185</v>
      </c>
      <c r="M73" s="341" t="s">
        <v>245</v>
      </c>
      <c r="N73" s="341" t="s">
        <v>245</v>
      </c>
      <c r="O73" s="341" t="s">
        <v>245</v>
      </c>
      <c r="P73" s="341" t="s">
        <v>245</v>
      </c>
      <c r="Q73" s="341" t="s">
        <v>1226</v>
      </c>
      <c r="R73" s="341" t="s">
        <v>245</v>
      </c>
      <c r="S73" s="341" t="s">
        <v>245</v>
      </c>
      <c r="T73" s="341" t="s">
        <v>245</v>
      </c>
      <c r="U73" s="341" t="s">
        <v>245</v>
      </c>
      <c r="V73" s="341" t="s">
        <v>245</v>
      </c>
    </row>
    <row r="74" spans="1:22" s="3" customFormat="1" x14ac:dyDescent="0.25">
      <c r="A74" s="49">
        <v>12</v>
      </c>
      <c r="B74" s="917" t="s">
        <v>65</v>
      </c>
      <c r="C74" s="56" t="s">
        <v>340</v>
      </c>
      <c r="D74" s="72" t="s">
        <v>1335</v>
      </c>
      <c r="E74" s="349">
        <v>45887825</v>
      </c>
      <c r="F74" s="74">
        <v>38349</v>
      </c>
      <c r="G74" s="149" t="s">
        <v>832</v>
      </c>
      <c r="H74" s="350">
        <v>60</v>
      </c>
      <c r="I74" s="86">
        <v>60</v>
      </c>
      <c r="J74" s="86">
        <v>0</v>
      </c>
      <c r="K74" s="163">
        <v>60</v>
      </c>
      <c r="L74" s="559">
        <v>135</v>
      </c>
      <c r="M74" s="341" t="s">
        <v>245</v>
      </c>
      <c r="N74" s="559">
        <v>5</v>
      </c>
      <c r="O74" s="341" t="s">
        <v>245</v>
      </c>
      <c r="P74" s="341" t="s">
        <v>245</v>
      </c>
      <c r="Q74" s="341" t="s">
        <v>1226</v>
      </c>
      <c r="R74" s="341" t="s">
        <v>245</v>
      </c>
      <c r="S74" s="341" t="s">
        <v>245</v>
      </c>
      <c r="T74" s="341" t="s">
        <v>245</v>
      </c>
      <c r="U74" s="341" t="s">
        <v>245</v>
      </c>
      <c r="V74" s="341" t="s">
        <v>245</v>
      </c>
    </row>
    <row r="75" spans="1:22" s="3" customFormat="1" x14ac:dyDescent="0.25">
      <c r="A75" s="49">
        <v>13</v>
      </c>
      <c r="B75" s="917" t="s">
        <v>17</v>
      </c>
      <c r="C75" s="56" t="s">
        <v>314</v>
      </c>
      <c r="D75" s="72" t="s">
        <v>315</v>
      </c>
      <c r="E75" s="345">
        <v>47049013</v>
      </c>
      <c r="F75" s="348">
        <v>38676</v>
      </c>
      <c r="G75" s="149" t="s">
        <v>832</v>
      </c>
      <c r="H75" s="350">
        <v>10</v>
      </c>
      <c r="I75" s="86">
        <v>10</v>
      </c>
      <c r="J75" s="86">
        <v>0</v>
      </c>
      <c r="K75" s="163">
        <v>10</v>
      </c>
      <c r="L75" s="559">
        <v>5</v>
      </c>
      <c r="M75" s="341" t="s">
        <v>245</v>
      </c>
      <c r="N75" s="558" t="s">
        <v>1384</v>
      </c>
      <c r="O75" s="341" t="s">
        <v>245</v>
      </c>
      <c r="P75" s="341" t="s">
        <v>245</v>
      </c>
      <c r="Q75" s="341" t="s">
        <v>1226</v>
      </c>
      <c r="R75" s="341" t="s">
        <v>245</v>
      </c>
      <c r="S75" s="341" t="s">
        <v>245</v>
      </c>
      <c r="T75" s="341" t="s">
        <v>245</v>
      </c>
      <c r="U75" s="341" t="s">
        <v>245</v>
      </c>
      <c r="V75" s="341" t="s">
        <v>245</v>
      </c>
    </row>
    <row r="76" spans="1:22" s="3" customFormat="1" x14ac:dyDescent="0.25">
      <c r="A76" s="49">
        <v>14</v>
      </c>
      <c r="B76" s="658" t="s">
        <v>1470</v>
      </c>
      <c r="C76" s="56" t="s">
        <v>1645</v>
      </c>
      <c r="D76" s="72" t="s">
        <v>1646</v>
      </c>
      <c r="E76" s="644">
        <v>12849610</v>
      </c>
      <c r="F76" s="645" t="s">
        <v>1647</v>
      </c>
      <c r="G76" s="149" t="s">
        <v>832</v>
      </c>
      <c r="H76" s="350">
        <v>4</v>
      </c>
      <c r="I76" s="86">
        <v>0</v>
      </c>
      <c r="J76" s="86">
        <v>4</v>
      </c>
      <c r="K76" s="163">
        <v>4</v>
      </c>
      <c r="L76" s="341" t="s">
        <v>245</v>
      </c>
      <c r="M76" s="341" t="s">
        <v>245</v>
      </c>
      <c r="N76" s="341" t="s">
        <v>245</v>
      </c>
      <c r="O76" s="341" t="s">
        <v>245</v>
      </c>
      <c r="P76" s="528" t="s">
        <v>1478</v>
      </c>
      <c r="Q76" s="341" t="s">
        <v>1226</v>
      </c>
      <c r="R76" s="341" t="s">
        <v>245</v>
      </c>
      <c r="S76" s="341" t="s">
        <v>245</v>
      </c>
      <c r="T76" s="341" t="s">
        <v>245</v>
      </c>
      <c r="U76" s="341" t="s">
        <v>245</v>
      </c>
      <c r="V76" s="341" t="s">
        <v>245</v>
      </c>
    </row>
    <row r="77" spans="1:22" x14ac:dyDescent="0.25">
      <c r="A77" s="19"/>
      <c r="B77" s="19"/>
      <c r="C77" s="20"/>
      <c r="D77" s="21"/>
      <c r="E77" s="32"/>
      <c r="F77" s="26"/>
      <c r="G77" s="19"/>
      <c r="H77" s="19"/>
      <c r="I77" s="19"/>
      <c r="J77" s="19"/>
      <c r="K77" s="19"/>
      <c r="L77" s="19"/>
      <c r="M77" s="19"/>
      <c r="N77" s="19"/>
      <c r="O77" s="19"/>
      <c r="P77" s="372"/>
      <c r="Q77" s="372"/>
      <c r="R77" s="372"/>
      <c r="S77" s="465"/>
      <c r="T77" s="465"/>
      <c r="U77" s="465"/>
      <c r="V77" s="465"/>
    </row>
    <row r="78" spans="1:22" s="279" customFormat="1" ht="70.5" customHeight="1" x14ac:dyDescent="0.25">
      <c r="A78" s="886" t="s">
        <v>1204</v>
      </c>
      <c r="B78" s="869" t="s">
        <v>0</v>
      </c>
      <c r="C78" s="869" t="s">
        <v>1</v>
      </c>
      <c r="D78" s="869" t="s">
        <v>2</v>
      </c>
      <c r="E78" s="870" t="s">
        <v>805</v>
      </c>
      <c r="F78" s="871" t="s">
        <v>123</v>
      </c>
      <c r="G78" s="869" t="s">
        <v>808</v>
      </c>
      <c r="H78" s="805" t="s">
        <v>1184</v>
      </c>
      <c r="I78" s="805" t="s">
        <v>1182</v>
      </c>
      <c r="J78" s="805" t="s">
        <v>1183</v>
      </c>
      <c r="K78" s="805" t="s">
        <v>1196</v>
      </c>
      <c r="L78" s="806" t="s">
        <v>125</v>
      </c>
      <c r="M78" s="807" t="s">
        <v>1142</v>
      </c>
      <c r="N78" s="806" t="s">
        <v>126</v>
      </c>
      <c r="O78" s="807" t="s">
        <v>125</v>
      </c>
      <c r="P78" s="806" t="s">
        <v>1139</v>
      </c>
      <c r="Q78" s="807" t="s">
        <v>126</v>
      </c>
      <c r="R78" s="806" t="s">
        <v>1218</v>
      </c>
      <c r="S78" s="807" t="s">
        <v>1219</v>
      </c>
      <c r="T78" s="806" t="s">
        <v>1219</v>
      </c>
      <c r="U78" s="872" t="s">
        <v>1218</v>
      </c>
      <c r="V78" s="809" t="s">
        <v>1218</v>
      </c>
    </row>
    <row r="79" spans="1:22" s="282" customFormat="1" ht="98.25" customHeight="1" x14ac:dyDescent="0.2">
      <c r="A79" s="873" t="s">
        <v>124</v>
      </c>
      <c r="B79" s="874"/>
      <c r="C79" s="875"/>
      <c r="D79" s="876" t="s">
        <v>831</v>
      </c>
      <c r="E79" s="812"/>
      <c r="F79" s="813"/>
      <c r="G79" s="874"/>
      <c r="H79" s="814" t="s">
        <v>1185</v>
      </c>
      <c r="I79" s="814" t="s">
        <v>1181</v>
      </c>
      <c r="J79" s="814" t="s">
        <v>1181</v>
      </c>
      <c r="K79" s="814" t="s">
        <v>1192</v>
      </c>
      <c r="L79" s="806" t="s">
        <v>127</v>
      </c>
      <c r="M79" s="872" t="s">
        <v>924</v>
      </c>
      <c r="N79" s="806" t="s">
        <v>128</v>
      </c>
      <c r="O79" s="807" t="s">
        <v>892</v>
      </c>
      <c r="P79" s="806" t="s">
        <v>1141</v>
      </c>
      <c r="Q79" s="807" t="s">
        <v>1779</v>
      </c>
      <c r="R79" s="806" t="s">
        <v>1209</v>
      </c>
      <c r="S79" s="807" t="s">
        <v>1220</v>
      </c>
      <c r="T79" s="806" t="s">
        <v>1198</v>
      </c>
      <c r="U79" s="807" t="s">
        <v>1209</v>
      </c>
      <c r="V79" s="809" t="s">
        <v>1367</v>
      </c>
    </row>
    <row r="80" spans="1:22" s="279" customFormat="1" ht="60" x14ac:dyDescent="0.25">
      <c r="A80" s="876"/>
      <c r="B80" s="876"/>
      <c r="C80" s="877" t="s">
        <v>121</v>
      </c>
      <c r="D80" s="876" t="s">
        <v>121</v>
      </c>
      <c r="E80" s="878"/>
      <c r="F80" s="879"/>
      <c r="G80" s="876"/>
      <c r="H80" s="879"/>
      <c r="I80" s="879"/>
      <c r="J80" s="879"/>
      <c r="K80" s="879"/>
      <c r="L80" s="818" t="s">
        <v>122</v>
      </c>
      <c r="M80" s="850">
        <v>45148</v>
      </c>
      <c r="N80" s="818" t="s">
        <v>129</v>
      </c>
      <c r="O80" s="820" t="s">
        <v>897</v>
      </c>
      <c r="P80" s="820" t="s">
        <v>1140</v>
      </c>
      <c r="Q80" s="820" t="s">
        <v>1210</v>
      </c>
      <c r="R80" s="850">
        <v>45153</v>
      </c>
      <c r="S80" s="850">
        <v>45184</v>
      </c>
      <c r="T80" s="880">
        <v>45408</v>
      </c>
      <c r="U80" s="881">
        <v>45550</v>
      </c>
      <c r="V80" s="881">
        <v>45550</v>
      </c>
    </row>
    <row r="81" spans="1:22" x14ac:dyDescent="0.25">
      <c r="A81" s="882"/>
      <c r="B81" s="882"/>
      <c r="C81" s="883" t="s">
        <v>121</v>
      </c>
      <c r="D81" s="882" t="s">
        <v>121</v>
      </c>
      <c r="E81" s="884"/>
      <c r="F81" s="885"/>
      <c r="G81" s="882"/>
      <c r="H81" s="885"/>
      <c r="I81" s="885"/>
      <c r="J81" s="885"/>
      <c r="K81" s="885"/>
      <c r="L81" s="829">
        <v>0.5</v>
      </c>
      <c r="M81" s="829">
        <v>0.5</v>
      </c>
      <c r="N81" s="829">
        <v>0.5</v>
      </c>
      <c r="O81" s="828">
        <v>1</v>
      </c>
      <c r="P81" s="828">
        <v>1</v>
      </c>
      <c r="Q81" s="828">
        <v>1</v>
      </c>
      <c r="R81" s="829">
        <v>0.5</v>
      </c>
      <c r="S81" s="829">
        <v>0.5</v>
      </c>
      <c r="T81" s="828">
        <v>1</v>
      </c>
      <c r="U81" s="828">
        <v>1</v>
      </c>
      <c r="V81" s="27">
        <v>1</v>
      </c>
    </row>
    <row r="82" spans="1:22" x14ac:dyDescent="0.25">
      <c r="A82" s="957" t="s">
        <v>891</v>
      </c>
      <c r="B82" s="957"/>
      <c r="C82" s="957"/>
      <c r="D82" s="957"/>
      <c r="E82" s="957"/>
      <c r="F82" s="611"/>
      <c r="G82" s="33"/>
      <c r="H82" s="33"/>
      <c r="I82" s="33"/>
      <c r="J82" s="33"/>
      <c r="K82" s="33"/>
      <c r="L82" s="25">
        <v>9</v>
      </c>
      <c r="M82" s="25">
        <v>4</v>
      </c>
      <c r="N82" s="25">
        <v>7</v>
      </c>
      <c r="O82" s="25">
        <v>8</v>
      </c>
      <c r="P82" s="25"/>
      <c r="Q82" s="373"/>
      <c r="R82" s="25">
        <v>5</v>
      </c>
      <c r="S82" s="25" t="s">
        <v>1316</v>
      </c>
      <c r="T82" s="25" t="s">
        <v>1316</v>
      </c>
      <c r="U82" s="25" t="s">
        <v>1316</v>
      </c>
      <c r="V82" s="25">
        <v>8</v>
      </c>
    </row>
    <row r="83" spans="1:22" s="3" customFormat="1" x14ac:dyDescent="0.25">
      <c r="A83" s="49">
        <v>1</v>
      </c>
      <c r="B83" s="917" t="s">
        <v>20</v>
      </c>
      <c r="C83" s="375" t="s">
        <v>321</v>
      </c>
      <c r="D83" s="376" t="s">
        <v>322</v>
      </c>
      <c r="E83" s="345">
        <v>47662229</v>
      </c>
      <c r="F83" s="115">
        <v>39452</v>
      </c>
      <c r="G83" s="289" t="s">
        <v>818</v>
      </c>
      <c r="H83" s="350">
        <v>1920</v>
      </c>
      <c r="I83" s="86">
        <v>910</v>
      </c>
      <c r="J83" s="86">
        <v>1010</v>
      </c>
      <c r="K83" s="163">
        <v>1920</v>
      </c>
      <c r="L83" s="559">
        <v>505</v>
      </c>
      <c r="M83" s="559">
        <v>250</v>
      </c>
      <c r="N83" s="559">
        <v>185</v>
      </c>
      <c r="O83" s="528">
        <v>1010</v>
      </c>
      <c r="P83" s="341" t="s">
        <v>245</v>
      </c>
      <c r="Q83" s="341" t="s">
        <v>1226</v>
      </c>
      <c r="R83" s="341" t="s">
        <v>245</v>
      </c>
      <c r="S83" s="341" t="s">
        <v>245</v>
      </c>
      <c r="T83" s="341" t="s">
        <v>245</v>
      </c>
      <c r="U83" s="341" t="s">
        <v>245</v>
      </c>
      <c r="V83" s="537">
        <v>560</v>
      </c>
    </row>
    <row r="84" spans="1:22" s="3" customFormat="1" x14ac:dyDescent="0.25">
      <c r="A84" s="49">
        <v>2</v>
      </c>
      <c r="B84" s="917" t="s">
        <v>11</v>
      </c>
      <c r="C84" s="56" t="s">
        <v>318</v>
      </c>
      <c r="D84" s="72" t="s">
        <v>218</v>
      </c>
      <c r="E84" s="345">
        <v>47707641</v>
      </c>
      <c r="F84" s="348">
        <v>2007</v>
      </c>
      <c r="G84" s="149" t="s">
        <v>832</v>
      </c>
      <c r="H84" s="350">
        <v>1525</v>
      </c>
      <c r="I84" s="86">
        <v>1015</v>
      </c>
      <c r="J84" s="86">
        <v>510</v>
      </c>
      <c r="K84" s="163">
        <v>1525</v>
      </c>
      <c r="L84" s="559">
        <v>355</v>
      </c>
      <c r="M84" s="341" t="s">
        <v>245</v>
      </c>
      <c r="N84" s="559">
        <v>355</v>
      </c>
      <c r="O84" s="528">
        <v>510</v>
      </c>
      <c r="P84" s="341" t="s">
        <v>245</v>
      </c>
      <c r="Q84" s="341" t="s">
        <v>1226</v>
      </c>
      <c r="R84" s="559">
        <v>305</v>
      </c>
      <c r="S84" s="341" t="s">
        <v>245</v>
      </c>
      <c r="T84" s="341" t="s">
        <v>245</v>
      </c>
      <c r="U84" s="341" t="s">
        <v>245</v>
      </c>
      <c r="V84" s="341" t="s">
        <v>245</v>
      </c>
    </row>
    <row r="85" spans="1:22" s="3" customFormat="1" x14ac:dyDescent="0.25">
      <c r="A85" s="49">
        <v>3</v>
      </c>
      <c r="B85" s="917" t="s">
        <v>20</v>
      </c>
      <c r="C85" s="56" t="s">
        <v>235</v>
      </c>
      <c r="D85" s="72" t="s">
        <v>304</v>
      </c>
      <c r="E85" s="345">
        <v>45486759</v>
      </c>
      <c r="F85" s="115">
        <v>38253</v>
      </c>
      <c r="G85" s="149" t="s">
        <v>832</v>
      </c>
      <c r="H85" s="350">
        <v>1320</v>
      </c>
      <c r="I85" s="86">
        <v>610</v>
      </c>
      <c r="J85" s="86">
        <v>710</v>
      </c>
      <c r="K85" s="163">
        <v>1320</v>
      </c>
      <c r="L85" s="341" t="s">
        <v>245</v>
      </c>
      <c r="M85" s="559">
        <v>355</v>
      </c>
      <c r="N85" s="559">
        <v>255</v>
      </c>
      <c r="O85" s="528">
        <v>710</v>
      </c>
      <c r="P85" s="341" t="s">
        <v>245</v>
      </c>
      <c r="Q85" s="341" t="s">
        <v>1226</v>
      </c>
      <c r="R85" s="341" t="s">
        <v>245</v>
      </c>
      <c r="S85" s="341" t="s">
        <v>245</v>
      </c>
      <c r="T85" s="341" t="s">
        <v>245</v>
      </c>
      <c r="U85" s="341" t="s">
        <v>245</v>
      </c>
      <c r="V85" s="341" t="s">
        <v>245</v>
      </c>
    </row>
    <row r="86" spans="1:22" s="3" customFormat="1" x14ac:dyDescent="0.25">
      <c r="A86" s="49">
        <v>5</v>
      </c>
      <c r="B86" s="917" t="s">
        <v>5</v>
      </c>
      <c r="C86" s="56" t="s">
        <v>102</v>
      </c>
      <c r="D86" s="72" t="s">
        <v>108</v>
      </c>
      <c r="E86" s="345">
        <v>46554889</v>
      </c>
      <c r="F86" s="348">
        <v>38877</v>
      </c>
      <c r="G86" s="149" t="s">
        <v>832</v>
      </c>
      <c r="H86" s="350">
        <v>565</v>
      </c>
      <c r="I86" s="86">
        <v>255</v>
      </c>
      <c r="J86" s="86">
        <v>310</v>
      </c>
      <c r="K86" s="163">
        <v>565</v>
      </c>
      <c r="L86" s="559">
        <v>255</v>
      </c>
      <c r="M86" s="341" t="s">
        <v>245</v>
      </c>
      <c r="N86" s="341" t="s">
        <v>245</v>
      </c>
      <c r="O86" s="528">
        <v>370</v>
      </c>
      <c r="P86" s="341" t="s">
        <v>245</v>
      </c>
      <c r="Q86" s="341" t="s">
        <v>1226</v>
      </c>
      <c r="R86" s="341" t="s">
        <v>245</v>
      </c>
      <c r="S86" s="341" t="s">
        <v>245</v>
      </c>
      <c r="T86" s="341" t="s">
        <v>245</v>
      </c>
      <c r="U86" s="341" t="s">
        <v>245</v>
      </c>
      <c r="V86" s="341" t="s">
        <v>245</v>
      </c>
    </row>
    <row r="87" spans="1:22" s="3" customFormat="1" x14ac:dyDescent="0.25">
      <c r="A87" s="49">
        <v>6</v>
      </c>
      <c r="B87" s="917" t="s">
        <v>13</v>
      </c>
      <c r="C87" s="56" t="s">
        <v>379</v>
      </c>
      <c r="D87" s="72" t="s">
        <v>108</v>
      </c>
      <c r="E87" s="345">
        <v>47641679</v>
      </c>
      <c r="F87" s="347">
        <v>39023</v>
      </c>
      <c r="G87" s="149" t="s">
        <v>832</v>
      </c>
      <c r="H87" s="350">
        <v>510</v>
      </c>
      <c r="I87" s="86">
        <v>0</v>
      </c>
      <c r="J87" s="86">
        <v>510</v>
      </c>
      <c r="K87" s="163">
        <v>510</v>
      </c>
      <c r="L87" s="341" t="s">
        <v>245</v>
      </c>
      <c r="M87" s="341" t="s">
        <v>245</v>
      </c>
      <c r="N87" s="341" t="s">
        <v>245</v>
      </c>
      <c r="O87" s="528">
        <v>510</v>
      </c>
      <c r="P87" s="341" t="s">
        <v>245</v>
      </c>
      <c r="Q87" s="341" t="s">
        <v>1226</v>
      </c>
      <c r="R87" s="341" t="s">
        <v>245</v>
      </c>
      <c r="S87" s="341" t="s">
        <v>245</v>
      </c>
      <c r="T87" s="341" t="s">
        <v>245</v>
      </c>
      <c r="U87" s="341" t="s">
        <v>245</v>
      </c>
      <c r="V87" s="537">
        <v>296</v>
      </c>
    </row>
    <row r="88" spans="1:22" s="3" customFormat="1" x14ac:dyDescent="0.25">
      <c r="A88" s="49">
        <v>7</v>
      </c>
      <c r="B88" s="917" t="s">
        <v>58</v>
      </c>
      <c r="C88" s="56" t="s">
        <v>419</v>
      </c>
      <c r="D88" s="72" t="s">
        <v>552</v>
      </c>
      <c r="E88" s="644" t="s">
        <v>1653</v>
      </c>
      <c r="F88" s="645" t="s">
        <v>1652</v>
      </c>
      <c r="G88" s="289" t="s">
        <v>818</v>
      </c>
      <c r="H88" s="350">
        <v>504</v>
      </c>
      <c r="I88" s="116">
        <v>0</v>
      </c>
      <c r="J88" s="116">
        <v>504</v>
      </c>
      <c r="K88" s="163">
        <v>504</v>
      </c>
      <c r="L88" s="341" t="s">
        <v>245</v>
      </c>
      <c r="M88" s="341" t="s">
        <v>245</v>
      </c>
      <c r="N88" s="676" t="s">
        <v>245</v>
      </c>
      <c r="O88" s="341" t="s">
        <v>245</v>
      </c>
      <c r="P88" s="528">
        <v>504</v>
      </c>
      <c r="Q88" s="341" t="s">
        <v>1226</v>
      </c>
      <c r="R88" s="341" t="s">
        <v>245</v>
      </c>
      <c r="S88" s="341" t="s">
        <v>245</v>
      </c>
      <c r="T88" s="341" t="s">
        <v>245</v>
      </c>
      <c r="U88" s="341" t="s">
        <v>245</v>
      </c>
      <c r="V88" s="341" t="s">
        <v>245</v>
      </c>
    </row>
    <row r="89" spans="1:22" s="3" customFormat="1" x14ac:dyDescent="0.25">
      <c r="A89" s="49">
        <v>8</v>
      </c>
      <c r="B89" s="917" t="s">
        <v>73</v>
      </c>
      <c r="C89" s="56" t="s">
        <v>1648</v>
      </c>
      <c r="D89" s="72" t="s">
        <v>1649</v>
      </c>
      <c r="E89" s="644">
        <v>46800357</v>
      </c>
      <c r="F89" s="645">
        <v>38609</v>
      </c>
      <c r="G89" s="669" t="s">
        <v>832</v>
      </c>
      <c r="H89" s="350">
        <v>354</v>
      </c>
      <c r="I89" s="116">
        <v>0</v>
      </c>
      <c r="J89" s="116">
        <v>354</v>
      </c>
      <c r="K89" s="163">
        <v>354</v>
      </c>
      <c r="L89" s="341" t="s">
        <v>245</v>
      </c>
      <c r="M89" s="341" t="s">
        <v>245</v>
      </c>
      <c r="N89" s="676" t="s">
        <v>245</v>
      </c>
      <c r="O89" s="341" t="s">
        <v>245</v>
      </c>
      <c r="P89" s="528">
        <v>354</v>
      </c>
      <c r="Q89" s="341" t="s">
        <v>1226</v>
      </c>
      <c r="R89" s="341" t="s">
        <v>245</v>
      </c>
      <c r="S89" s="341" t="s">
        <v>245</v>
      </c>
      <c r="T89" s="341" t="s">
        <v>245</v>
      </c>
      <c r="U89" s="341" t="s">
        <v>245</v>
      </c>
      <c r="V89" s="341" t="s">
        <v>245</v>
      </c>
    </row>
    <row r="90" spans="1:22" s="3" customFormat="1" x14ac:dyDescent="0.25">
      <c r="A90" s="49">
        <v>9</v>
      </c>
      <c r="B90" s="917" t="s">
        <v>11</v>
      </c>
      <c r="C90" s="56" t="s">
        <v>1062</v>
      </c>
      <c r="D90" s="72" t="s">
        <v>108</v>
      </c>
      <c r="E90" s="345">
        <v>46839582</v>
      </c>
      <c r="F90" s="347">
        <v>38675</v>
      </c>
      <c r="G90" s="197" t="s">
        <v>832</v>
      </c>
      <c r="H90" s="350">
        <v>310</v>
      </c>
      <c r="I90" s="116">
        <v>0</v>
      </c>
      <c r="J90" s="116">
        <v>310</v>
      </c>
      <c r="K90" s="163">
        <v>310</v>
      </c>
      <c r="L90" s="341" t="s">
        <v>245</v>
      </c>
      <c r="M90" s="341" t="s">
        <v>245</v>
      </c>
      <c r="N90" s="341" t="s">
        <v>245</v>
      </c>
      <c r="O90" s="528">
        <v>370</v>
      </c>
      <c r="P90" s="341" t="s">
        <v>245</v>
      </c>
      <c r="Q90" s="341" t="s">
        <v>1226</v>
      </c>
      <c r="R90" s="341" t="s">
        <v>245</v>
      </c>
      <c r="S90" s="341" t="s">
        <v>245</v>
      </c>
      <c r="T90" s="341" t="s">
        <v>245</v>
      </c>
      <c r="U90" s="341" t="s">
        <v>245</v>
      </c>
      <c r="V90" s="341" t="s">
        <v>245</v>
      </c>
    </row>
    <row r="91" spans="1:22" s="3" customFormat="1" x14ac:dyDescent="0.25">
      <c r="A91" s="49">
        <v>10</v>
      </c>
      <c r="B91" s="917" t="s">
        <v>61</v>
      </c>
      <c r="C91" s="56" t="s">
        <v>319</v>
      </c>
      <c r="D91" s="72" t="s">
        <v>1336</v>
      </c>
      <c r="E91" s="96">
        <v>45856131</v>
      </c>
      <c r="F91" s="102">
        <v>38423</v>
      </c>
      <c r="G91" s="149" t="s">
        <v>832</v>
      </c>
      <c r="H91" s="350">
        <v>310</v>
      </c>
      <c r="I91" s="86">
        <v>310</v>
      </c>
      <c r="J91" s="86">
        <v>0</v>
      </c>
      <c r="K91" s="163">
        <v>310</v>
      </c>
      <c r="L91" s="559">
        <v>135</v>
      </c>
      <c r="M91" s="341" t="s">
        <v>245</v>
      </c>
      <c r="N91" s="559">
        <v>255</v>
      </c>
      <c r="O91" s="341" t="s">
        <v>245</v>
      </c>
      <c r="P91" s="341" t="s">
        <v>245</v>
      </c>
      <c r="Q91" s="341" t="s">
        <v>1226</v>
      </c>
      <c r="R91" s="341" t="s">
        <v>245</v>
      </c>
      <c r="S91" s="341" t="s">
        <v>245</v>
      </c>
      <c r="T91" s="341" t="s">
        <v>245</v>
      </c>
      <c r="U91" s="341" t="s">
        <v>245</v>
      </c>
      <c r="V91" s="341" t="s">
        <v>245</v>
      </c>
    </row>
    <row r="92" spans="1:22" s="3" customFormat="1" x14ac:dyDescent="0.25">
      <c r="A92" s="49">
        <v>11</v>
      </c>
      <c r="B92" s="917" t="s">
        <v>61</v>
      </c>
      <c r="C92" s="56" t="s">
        <v>320</v>
      </c>
      <c r="D92" s="72" t="s">
        <v>220</v>
      </c>
      <c r="E92" s="345">
        <v>46159027</v>
      </c>
      <c r="F92" s="348">
        <v>38667</v>
      </c>
      <c r="G92" s="669" t="s">
        <v>832</v>
      </c>
      <c r="H92" s="350">
        <v>155</v>
      </c>
      <c r="I92" s="116">
        <v>155</v>
      </c>
      <c r="J92" s="116">
        <v>0</v>
      </c>
      <c r="K92" s="163">
        <v>155</v>
      </c>
      <c r="L92" s="341" t="s">
        <v>245</v>
      </c>
      <c r="M92" s="341" t="s">
        <v>245</v>
      </c>
      <c r="N92" s="559">
        <v>185</v>
      </c>
      <c r="O92" s="341" t="s">
        <v>245</v>
      </c>
      <c r="P92" s="341" t="s">
        <v>245</v>
      </c>
      <c r="Q92" s="341" t="s">
        <v>1226</v>
      </c>
      <c r="R92" s="341" t="s">
        <v>245</v>
      </c>
      <c r="S92" s="341" t="s">
        <v>245</v>
      </c>
      <c r="T92" s="341" t="s">
        <v>245</v>
      </c>
      <c r="U92" s="341" t="s">
        <v>245</v>
      </c>
      <c r="V92" s="341" t="s">
        <v>245</v>
      </c>
    </row>
    <row r="93" spans="1:22" s="3" customFormat="1" x14ac:dyDescent="0.25">
      <c r="A93" s="49">
        <v>12</v>
      </c>
      <c r="B93" s="917" t="s">
        <v>28</v>
      </c>
      <c r="C93" s="56" t="s">
        <v>379</v>
      </c>
      <c r="D93" s="72" t="s">
        <v>103</v>
      </c>
      <c r="E93" s="345">
        <v>47641679</v>
      </c>
      <c r="F93" s="347">
        <v>39023</v>
      </c>
      <c r="G93" s="197" t="s">
        <v>832</v>
      </c>
      <c r="H93" s="350">
        <v>110</v>
      </c>
      <c r="I93" s="116">
        <v>0</v>
      </c>
      <c r="J93" s="116">
        <v>110</v>
      </c>
      <c r="K93" s="163">
        <v>110</v>
      </c>
      <c r="L93" s="341" t="s">
        <v>245</v>
      </c>
      <c r="M93" s="341" t="s">
        <v>245</v>
      </c>
      <c r="N93" s="341" t="s">
        <v>245</v>
      </c>
      <c r="O93" s="528">
        <v>270</v>
      </c>
      <c r="P93" s="341" t="s">
        <v>245</v>
      </c>
      <c r="Q93" s="341" t="s">
        <v>1226</v>
      </c>
      <c r="R93" s="341" t="s">
        <v>245</v>
      </c>
      <c r="S93" s="341" t="s">
        <v>245</v>
      </c>
      <c r="T93" s="341" t="s">
        <v>245</v>
      </c>
      <c r="U93" s="341" t="s">
        <v>245</v>
      </c>
      <c r="V93" s="341" t="s">
        <v>245</v>
      </c>
    </row>
    <row r="94" spans="1:22" s="3" customFormat="1" x14ac:dyDescent="0.25">
      <c r="A94" s="49">
        <v>13</v>
      </c>
      <c r="B94" s="917" t="s">
        <v>5</v>
      </c>
      <c r="C94" s="56" t="s">
        <v>342</v>
      </c>
      <c r="D94" s="72" t="s">
        <v>112</v>
      </c>
      <c r="E94" s="345">
        <v>47018171</v>
      </c>
      <c r="F94" s="348">
        <v>38574</v>
      </c>
      <c r="G94" s="197" t="s">
        <v>832</v>
      </c>
      <c r="H94" s="350">
        <v>55</v>
      </c>
      <c r="I94" s="116">
        <v>55</v>
      </c>
      <c r="J94" s="116">
        <v>0</v>
      </c>
      <c r="K94" s="163">
        <v>55</v>
      </c>
      <c r="L94" s="559">
        <v>135</v>
      </c>
      <c r="M94" s="341" t="s">
        <v>245</v>
      </c>
      <c r="N94" s="341" t="s">
        <v>245</v>
      </c>
      <c r="O94" s="341" t="s">
        <v>245</v>
      </c>
      <c r="P94" s="341" t="s">
        <v>245</v>
      </c>
      <c r="Q94" s="341" t="s">
        <v>1226</v>
      </c>
      <c r="R94" s="341" t="s">
        <v>245</v>
      </c>
      <c r="S94" s="341" t="s">
        <v>245</v>
      </c>
      <c r="T94" s="341" t="s">
        <v>245</v>
      </c>
      <c r="U94" s="341" t="s">
        <v>245</v>
      </c>
      <c r="V94" s="341" t="s">
        <v>245</v>
      </c>
    </row>
    <row r="95" spans="1:22" s="3" customFormat="1" x14ac:dyDescent="0.25">
      <c r="A95" s="49">
        <v>14</v>
      </c>
      <c r="B95" s="917" t="s">
        <v>17</v>
      </c>
      <c r="C95" s="56" t="s">
        <v>18</v>
      </c>
      <c r="D95" s="72" t="s">
        <v>237</v>
      </c>
      <c r="E95" s="345">
        <v>45883225</v>
      </c>
      <c r="F95" s="347">
        <v>38208</v>
      </c>
      <c r="G95" s="197" t="s">
        <v>832</v>
      </c>
      <c r="H95" s="350">
        <v>10</v>
      </c>
      <c r="I95" s="116">
        <v>0</v>
      </c>
      <c r="J95" s="116">
        <v>10</v>
      </c>
      <c r="K95" s="163">
        <v>10</v>
      </c>
      <c r="L95" s="341" t="s">
        <v>245</v>
      </c>
      <c r="M95" s="341" t="s">
        <v>245</v>
      </c>
      <c r="N95" s="341" t="s">
        <v>245</v>
      </c>
      <c r="O95" s="529" t="s">
        <v>1374</v>
      </c>
      <c r="P95" s="341" t="s">
        <v>245</v>
      </c>
      <c r="Q95" s="341" t="s">
        <v>1226</v>
      </c>
      <c r="R95" s="341" t="s">
        <v>245</v>
      </c>
      <c r="S95" s="341" t="s">
        <v>245</v>
      </c>
      <c r="T95" s="341" t="s">
        <v>245</v>
      </c>
      <c r="U95" s="341" t="s">
        <v>245</v>
      </c>
      <c r="V95" s="537">
        <v>406</v>
      </c>
    </row>
    <row r="96" spans="1:22" s="3" customFormat="1" x14ac:dyDescent="0.25">
      <c r="A96" s="49">
        <v>15</v>
      </c>
      <c r="B96" s="917" t="s">
        <v>16</v>
      </c>
      <c r="C96" s="56" t="s">
        <v>319</v>
      </c>
      <c r="D96" s="72" t="s">
        <v>341</v>
      </c>
      <c r="E96" s="345">
        <v>46206226</v>
      </c>
      <c r="F96" s="348">
        <v>38259</v>
      </c>
      <c r="G96" s="149" t="s">
        <v>832</v>
      </c>
      <c r="H96" s="350">
        <v>5</v>
      </c>
      <c r="I96" s="86">
        <v>5</v>
      </c>
      <c r="J96" s="86">
        <v>0</v>
      </c>
      <c r="K96" s="163">
        <v>5</v>
      </c>
      <c r="L96" s="559">
        <v>5</v>
      </c>
      <c r="M96" s="341" t="s">
        <v>245</v>
      </c>
      <c r="N96" s="341" t="s">
        <v>245</v>
      </c>
      <c r="O96" s="341" t="s">
        <v>245</v>
      </c>
      <c r="P96" s="341" t="s">
        <v>245</v>
      </c>
      <c r="Q96" s="341" t="s">
        <v>1226</v>
      </c>
      <c r="R96" s="341" t="s">
        <v>245</v>
      </c>
      <c r="S96" s="341" t="s">
        <v>245</v>
      </c>
      <c r="T96" s="341" t="s">
        <v>245</v>
      </c>
      <c r="U96" s="341" t="s">
        <v>245</v>
      </c>
      <c r="V96" s="341" t="s">
        <v>245</v>
      </c>
    </row>
    <row r="97" spans="1:22" s="3" customFormat="1" x14ac:dyDescent="0.25">
      <c r="A97" s="49">
        <v>16</v>
      </c>
      <c r="B97" s="917" t="s">
        <v>3</v>
      </c>
      <c r="C97" s="56" t="s">
        <v>323</v>
      </c>
      <c r="D97" s="72" t="s">
        <v>89</v>
      </c>
      <c r="E97" s="345">
        <v>45240025</v>
      </c>
      <c r="F97" s="348">
        <v>38145</v>
      </c>
      <c r="G97" s="669" t="s">
        <v>832</v>
      </c>
      <c r="H97" s="350">
        <v>5</v>
      </c>
      <c r="I97" s="116">
        <v>5</v>
      </c>
      <c r="J97" s="116">
        <v>0</v>
      </c>
      <c r="K97" s="163">
        <v>5</v>
      </c>
      <c r="L97" s="341" t="s">
        <v>245</v>
      </c>
      <c r="M97" s="341" t="s">
        <v>245</v>
      </c>
      <c r="N97" s="558" t="s">
        <v>1389</v>
      </c>
      <c r="O97" s="341" t="s">
        <v>245</v>
      </c>
      <c r="P97" s="341" t="s">
        <v>245</v>
      </c>
      <c r="Q97" s="341" t="s">
        <v>1226</v>
      </c>
      <c r="R97" s="341" t="s">
        <v>245</v>
      </c>
      <c r="S97" s="341" t="s">
        <v>245</v>
      </c>
      <c r="T97" s="341" t="s">
        <v>245</v>
      </c>
      <c r="U97" s="341" t="s">
        <v>245</v>
      </c>
      <c r="V97" s="341" t="s">
        <v>245</v>
      </c>
    </row>
    <row r="98" spans="1:22" s="3" customFormat="1" x14ac:dyDescent="0.25">
      <c r="A98" s="49">
        <v>17</v>
      </c>
      <c r="B98" s="917" t="s">
        <v>73</v>
      </c>
      <c r="C98" s="56" t="s">
        <v>1650</v>
      </c>
      <c r="D98" s="72" t="s">
        <v>1651</v>
      </c>
      <c r="E98" s="644">
        <v>45771560</v>
      </c>
      <c r="F98" s="645" t="s">
        <v>1654</v>
      </c>
      <c r="G98" s="669" t="s">
        <v>832</v>
      </c>
      <c r="H98" s="350">
        <v>4</v>
      </c>
      <c r="I98" s="116">
        <v>0</v>
      </c>
      <c r="J98" s="116">
        <v>4</v>
      </c>
      <c r="K98" s="163">
        <v>4</v>
      </c>
      <c r="L98" s="341" t="s">
        <v>245</v>
      </c>
      <c r="M98" s="341" t="s">
        <v>245</v>
      </c>
      <c r="N98" s="676" t="s">
        <v>245</v>
      </c>
      <c r="O98" s="341" t="s">
        <v>245</v>
      </c>
      <c r="P98" s="529" t="s">
        <v>1478</v>
      </c>
      <c r="Q98" s="341" t="s">
        <v>1226</v>
      </c>
      <c r="R98" s="341" t="s">
        <v>245</v>
      </c>
      <c r="S98" s="341" t="s">
        <v>245</v>
      </c>
      <c r="T98" s="341" t="s">
        <v>245</v>
      </c>
      <c r="U98" s="341" t="s">
        <v>245</v>
      </c>
      <c r="V98" s="341" t="s">
        <v>245</v>
      </c>
    </row>
    <row r="99" spans="1:22" s="3" customFormat="1" ht="12.75" x14ac:dyDescent="0.2">
      <c r="A99" s="19"/>
      <c r="B99" s="19"/>
      <c r="C99" s="20"/>
      <c r="D99" s="21"/>
      <c r="E99" s="22"/>
      <c r="F99" s="26"/>
      <c r="G99" s="422"/>
      <c r="H99" s="422"/>
      <c r="I99" s="422"/>
      <c r="J99" s="422"/>
      <c r="K99" s="18"/>
      <c r="L99" s="19"/>
      <c r="M99" s="19"/>
      <c r="N99" s="19"/>
      <c r="O99" s="19"/>
      <c r="P99" s="372"/>
      <c r="Q99" s="372"/>
      <c r="R99" s="372"/>
      <c r="S99" s="372"/>
      <c r="T99" s="372"/>
      <c r="U99" s="372"/>
      <c r="V99" s="372"/>
    </row>
    <row r="100" spans="1:22" s="279" customFormat="1" ht="77.25" customHeight="1" x14ac:dyDescent="0.25">
      <c r="A100" s="886" t="s">
        <v>1207</v>
      </c>
      <c r="B100" s="869" t="s">
        <v>0</v>
      </c>
      <c r="C100" s="869" t="s">
        <v>1</v>
      </c>
      <c r="D100" s="869" t="s">
        <v>2</v>
      </c>
      <c r="E100" s="870" t="s">
        <v>805</v>
      </c>
      <c r="F100" s="871" t="s">
        <v>123</v>
      </c>
      <c r="G100" s="869" t="s">
        <v>808</v>
      </c>
      <c r="H100" s="805" t="s">
        <v>1184</v>
      </c>
      <c r="I100" s="805" t="s">
        <v>1182</v>
      </c>
      <c r="J100" s="805" t="s">
        <v>1183</v>
      </c>
      <c r="K100" s="805" t="s">
        <v>1196</v>
      </c>
      <c r="L100" s="806" t="s">
        <v>125</v>
      </c>
      <c r="M100" s="807" t="s">
        <v>1142</v>
      </c>
      <c r="N100" s="806" t="s">
        <v>126</v>
      </c>
      <c r="O100" s="807" t="s">
        <v>125</v>
      </c>
      <c r="P100" s="806" t="s">
        <v>1139</v>
      </c>
      <c r="Q100" s="807" t="s">
        <v>126</v>
      </c>
      <c r="R100" s="806" t="s">
        <v>1218</v>
      </c>
      <c r="S100" s="807" t="s">
        <v>1219</v>
      </c>
      <c r="T100" s="806" t="s">
        <v>1219</v>
      </c>
      <c r="U100" s="872" t="s">
        <v>1218</v>
      </c>
      <c r="V100" s="809" t="s">
        <v>1218</v>
      </c>
    </row>
    <row r="101" spans="1:22" s="280" customFormat="1" ht="101.45" customHeight="1" x14ac:dyDescent="0.2">
      <c r="A101" s="873" t="s">
        <v>124</v>
      </c>
      <c r="B101" s="874"/>
      <c r="C101" s="875"/>
      <c r="D101" s="876" t="s">
        <v>831</v>
      </c>
      <c r="E101" s="812"/>
      <c r="F101" s="813"/>
      <c r="G101" s="874"/>
      <c r="H101" s="814" t="s">
        <v>1185</v>
      </c>
      <c r="I101" s="814" t="s">
        <v>1181</v>
      </c>
      <c r="J101" s="814" t="s">
        <v>1181</v>
      </c>
      <c r="K101" s="814" t="s">
        <v>1192</v>
      </c>
      <c r="L101" s="806" t="s">
        <v>127</v>
      </c>
      <c r="M101" s="872" t="s">
        <v>924</v>
      </c>
      <c r="N101" s="806" t="s">
        <v>128</v>
      </c>
      <c r="O101" s="807" t="s">
        <v>892</v>
      </c>
      <c r="P101" s="806" t="s">
        <v>1141</v>
      </c>
      <c r="Q101" s="807" t="s">
        <v>1779</v>
      </c>
      <c r="R101" s="806" t="s">
        <v>1209</v>
      </c>
      <c r="S101" s="807" t="s">
        <v>1220</v>
      </c>
      <c r="T101" s="806" t="s">
        <v>1198</v>
      </c>
      <c r="U101" s="807" t="s">
        <v>1209</v>
      </c>
      <c r="V101" s="809" t="s">
        <v>1367</v>
      </c>
    </row>
    <row r="102" spans="1:22" s="279" customFormat="1" ht="60" x14ac:dyDescent="0.25">
      <c r="A102" s="876"/>
      <c r="B102" s="876"/>
      <c r="C102" s="877" t="s">
        <v>121</v>
      </c>
      <c r="D102" s="876" t="s">
        <v>121</v>
      </c>
      <c r="E102" s="878"/>
      <c r="F102" s="879"/>
      <c r="G102" s="876"/>
      <c r="H102" s="879"/>
      <c r="I102" s="879"/>
      <c r="J102" s="879"/>
      <c r="K102" s="879"/>
      <c r="L102" s="818" t="s">
        <v>122</v>
      </c>
      <c r="M102" s="850">
        <v>45148</v>
      </c>
      <c r="N102" s="818" t="s">
        <v>129</v>
      </c>
      <c r="O102" s="820" t="s">
        <v>897</v>
      </c>
      <c r="P102" s="820" t="s">
        <v>1140</v>
      </c>
      <c r="Q102" s="820" t="s">
        <v>1210</v>
      </c>
      <c r="R102" s="850">
        <v>45153</v>
      </c>
      <c r="S102" s="850">
        <v>45184</v>
      </c>
      <c r="T102" s="880">
        <v>45408</v>
      </c>
      <c r="U102" s="881">
        <v>45550</v>
      </c>
      <c r="V102" s="881">
        <v>45550</v>
      </c>
    </row>
    <row r="103" spans="1:22" x14ac:dyDescent="0.25">
      <c r="A103" s="882"/>
      <c r="B103" s="882"/>
      <c r="C103" s="883" t="s">
        <v>121</v>
      </c>
      <c r="D103" s="882" t="s">
        <v>121</v>
      </c>
      <c r="E103" s="884"/>
      <c r="F103" s="885"/>
      <c r="G103" s="882"/>
      <c r="H103" s="885"/>
      <c r="I103" s="885"/>
      <c r="J103" s="885"/>
      <c r="K103" s="885"/>
      <c r="L103" s="829">
        <v>0.5</v>
      </c>
      <c r="M103" s="829">
        <v>0.5</v>
      </c>
      <c r="N103" s="829">
        <v>0.5</v>
      </c>
      <c r="O103" s="828">
        <v>1</v>
      </c>
      <c r="P103" s="828">
        <v>1</v>
      </c>
      <c r="Q103" s="828">
        <v>1</v>
      </c>
      <c r="R103" s="829">
        <v>0.5</v>
      </c>
      <c r="S103" s="829">
        <v>0.5</v>
      </c>
      <c r="T103" s="828">
        <v>1</v>
      </c>
      <c r="U103" s="828">
        <v>1</v>
      </c>
      <c r="V103" s="27">
        <v>1</v>
      </c>
    </row>
    <row r="104" spans="1:22" x14ac:dyDescent="0.25">
      <c r="A104" s="957" t="s">
        <v>891</v>
      </c>
      <c r="B104" s="957"/>
      <c r="C104" s="957"/>
      <c r="D104" s="957"/>
      <c r="E104" s="957"/>
      <c r="F104" s="611"/>
      <c r="G104" s="33"/>
      <c r="H104" s="33"/>
      <c r="I104" s="33"/>
      <c r="J104" s="33"/>
      <c r="K104" s="33"/>
      <c r="L104" s="25">
        <v>5</v>
      </c>
      <c r="M104" s="25">
        <v>3</v>
      </c>
      <c r="N104" s="25">
        <v>6</v>
      </c>
      <c r="O104" s="25">
        <v>4</v>
      </c>
      <c r="P104" s="25" t="s">
        <v>1316</v>
      </c>
      <c r="Q104" s="373"/>
      <c r="R104" s="25" t="s">
        <v>1316</v>
      </c>
      <c r="S104" s="25">
        <v>7</v>
      </c>
      <c r="T104" s="25">
        <v>14</v>
      </c>
      <c r="U104" s="25">
        <v>18</v>
      </c>
      <c r="V104" s="25">
        <v>6</v>
      </c>
    </row>
    <row r="105" spans="1:22" s="3" customFormat="1" x14ac:dyDescent="0.25">
      <c r="A105" s="49">
        <v>1</v>
      </c>
      <c r="B105" s="917" t="s">
        <v>60</v>
      </c>
      <c r="C105" s="375" t="s">
        <v>235</v>
      </c>
      <c r="D105" s="376" t="s">
        <v>236</v>
      </c>
      <c r="E105" s="73">
        <v>45827589</v>
      </c>
      <c r="F105" s="115">
        <v>38156</v>
      </c>
      <c r="G105" s="149" t="s">
        <v>832</v>
      </c>
      <c r="H105" s="350">
        <v>3090</v>
      </c>
      <c r="I105" s="86">
        <v>1260</v>
      </c>
      <c r="J105" s="86">
        <v>1830</v>
      </c>
      <c r="K105" s="137">
        <v>3339</v>
      </c>
      <c r="L105" s="559">
        <v>505</v>
      </c>
      <c r="M105" s="559">
        <v>250</v>
      </c>
      <c r="N105" s="559">
        <v>505</v>
      </c>
      <c r="O105" s="528">
        <v>1010</v>
      </c>
      <c r="P105" s="341" t="s">
        <v>245</v>
      </c>
      <c r="Q105" s="341" t="s">
        <v>1226</v>
      </c>
      <c r="R105" s="341" t="s">
        <v>245</v>
      </c>
      <c r="S105" s="467">
        <v>249</v>
      </c>
      <c r="T105" s="528">
        <v>764</v>
      </c>
      <c r="U105" s="341">
        <v>10</v>
      </c>
      <c r="V105" s="341" t="s">
        <v>245</v>
      </c>
    </row>
    <row r="106" spans="1:22" s="3" customFormat="1" x14ac:dyDescent="0.25">
      <c r="A106" s="49">
        <v>2</v>
      </c>
      <c r="B106" s="917" t="s">
        <v>17</v>
      </c>
      <c r="C106" s="56" t="s">
        <v>18</v>
      </c>
      <c r="D106" s="72" t="s">
        <v>237</v>
      </c>
      <c r="E106" s="128">
        <v>45883225</v>
      </c>
      <c r="F106" s="115" t="s">
        <v>835</v>
      </c>
      <c r="G106" s="149" t="s">
        <v>832</v>
      </c>
      <c r="H106" s="350">
        <v>1120</v>
      </c>
      <c r="I106" s="86">
        <v>710</v>
      </c>
      <c r="J106" s="86">
        <v>410</v>
      </c>
      <c r="K106" s="137">
        <v>1120</v>
      </c>
      <c r="L106" s="341" t="s">
        <v>245</v>
      </c>
      <c r="M106" s="539">
        <v>355</v>
      </c>
      <c r="N106" s="539">
        <v>355</v>
      </c>
      <c r="O106" s="341" t="s">
        <v>245</v>
      </c>
      <c r="P106" s="341" t="s">
        <v>245</v>
      </c>
      <c r="Q106" s="341" t="s">
        <v>1226</v>
      </c>
      <c r="R106" s="341" t="s">
        <v>245</v>
      </c>
      <c r="S106" s="341" t="s">
        <v>245</v>
      </c>
      <c r="T106" s="539">
        <v>404</v>
      </c>
      <c r="U106" s="341" t="s">
        <v>245</v>
      </c>
      <c r="V106" s="341" t="s">
        <v>245</v>
      </c>
    </row>
    <row r="107" spans="1:22" s="3" customFormat="1" x14ac:dyDescent="0.25">
      <c r="A107" s="49">
        <v>3</v>
      </c>
      <c r="B107" s="917" t="s">
        <v>58</v>
      </c>
      <c r="C107" s="56" t="s">
        <v>412</v>
      </c>
      <c r="D107" s="72" t="s">
        <v>413</v>
      </c>
      <c r="E107" s="320">
        <v>46608445</v>
      </c>
      <c r="F107" s="176">
        <v>38937</v>
      </c>
      <c r="G107" s="610" t="s">
        <v>832</v>
      </c>
      <c r="H107" s="350">
        <v>710</v>
      </c>
      <c r="I107" s="86">
        <v>0</v>
      </c>
      <c r="J107" s="86">
        <v>710</v>
      </c>
      <c r="K107" s="137">
        <v>710</v>
      </c>
      <c r="L107" s="341" t="s">
        <v>245</v>
      </c>
      <c r="M107" s="341" t="s">
        <v>245</v>
      </c>
      <c r="N107" s="341" t="s">
        <v>245</v>
      </c>
      <c r="O107" s="539">
        <v>710</v>
      </c>
      <c r="P107" s="341" t="s">
        <v>245</v>
      </c>
      <c r="Q107" s="341" t="s">
        <v>1226</v>
      </c>
      <c r="R107" s="341" t="s">
        <v>245</v>
      </c>
      <c r="S107" s="341" t="s">
        <v>245</v>
      </c>
      <c r="T107" s="341" t="s">
        <v>245</v>
      </c>
      <c r="U107" s="341" t="s">
        <v>245</v>
      </c>
      <c r="V107" s="530">
        <v>406</v>
      </c>
    </row>
    <row r="108" spans="1:22" s="3" customFormat="1" x14ac:dyDescent="0.25">
      <c r="A108" s="49">
        <v>4</v>
      </c>
      <c r="B108" s="917" t="s">
        <v>11</v>
      </c>
      <c r="C108" s="56" t="s">
        <v>1063</v>
      </c>
      <c r="D108" s="72" t="s">
        <v>90</v>
      </c>
      <c r="E108" s="345">
        <v>46967622</v>
      </c>
      <c r="F108" s="347">
        <v>38659</v>
      </c>
      <c r="G108" s="197" t="s">
        <v>832</v>
      </c>
      <c r="H108" s="350">
        <v>510</v>
      </c>
      <c r="I108" s="116">
        <v>0</v>
      </c>
      <c r="J108" s="116">
        <v>510</v>
      </c>
      <c r="K108" s="137">
        <v>510</v>
      </c>
      <c r="L108" s="341" t="s">
        <v>245</v>
      </c>
      <c r="M108" s="341" t="s">
        <v>245</v>
      </c>
      <c r="N108" s="341" t="s">
        <v>245</v>
      </c>
      <c r="O108" s="539">
        <v>510</v>
      </c>
      <c r="P108" s="341" t="s">
        <v>245</v>
      </c>
      <c r="Q108" s="341" t="s">
        <v>1226</v>
      </c>
      <c r="R108" s="341" t="s">
        <v>245</v>
      </c>
      <c r="S108" s="341" t="s">
        <v>245</v>
      </c>
      <c r="T108" s="341" t="s">
        <v>245</v>
      </c>
      <c r="U108" s="341" t="s">
        <v>245</v>
      </c>
      <c r="V108" s="341" t="s">
        <v>245</v>
      </c>
    </row>
    <row r="109" spans="1:22" s="3" customFormat="1" x14ac:dyDescent="0.25">
      <c r="A109" s="49">
        <v>5</v>
      </c>
      <c r="B109" s="917" t="s">
        <v>5</v>
      </c>
      <c r="C109" s="56" t="s">
        <v>55</v>
      </c>
      <c r="D109" s="72" t="s">
        <v>1172</v>
      </c>
      <c r="E109" s="345">
        <v>45583629</v>
      </c>
      <c r="F109" s="348">
        <v>38069</v>
      </c>
      <c r="G109" s="149" t="s">
        <v>832</v>
      </c>
      <c r="H109" s="350">
        <v>355</v>
      </c>
      <c r="I109" s="86">
        <v>355</v>
      </c>
      <c r="J109" s="86">
        <v>0</v>
      </c>
      <c r="K109" s="137">
        <v>355</v>
      </c>
      <c r="L109" s="539">
        <v>355</v>
      </c>
      <c r="M109" s="565" t="s">
        <v>724</v>
      </c>
      <c r="N109" s="341" t="s">
        <v>245</v>
      </c>
      <c r="O109" s="341" t="s">
        <v>245</v>
      </c>
      <c r="P109" s="341" t="s">
        <v>245</v>
      </c>
      <c r="Q109" s="341" t="s">
        <v>1226</v>
      </c>
      <c r="R109" s="341" t="s">
        <v>245</v>
      </c>
      <c r="S109" s="341" t="s">
        <v>245</v>
      </c>
      <c r="T109" s="341" t="s">
        <v>245</v>
      </c>
      <c r="U109" s="341" t="s">
        <v>245</v>
      </c>
      <c r="V109" s="341" t="s">
        <v>245</v>
      </c>
    </row>
    <row r="110" spans="1:22" s="3" customFormat="1" x14ac:dyDescent="0.25">
      <c r="A110" s="49">
        <v>6</v>
      </c>
      <c r="B110" s="917" t="s">
        <v>16</v>
      </c>
      <c r="C110" s="56" t="s">
        <v>233</v>
      </c>
      <c r="D110" s="72" t="s">
        <v>234</v>
      </c>
      <c r="E110" s="73">
        <v>46356685</v>
      </c>
      <c r="F110" s="115">
        <v>38509</v>
      </c>
      <c r="G110" s="149" t="s">
        <v>832</v>
      </c>
      <c r="H110" s="350">
        <v>260</v>
      </c>
      <c r="I110" s="86">
        <v>260</v>
      </c>
      <c r="J110" s="86">
        <v>0</v>
      </c>
      <c r="K110" s="137">
        <v>260</v>
      </c>
      <c r="L110" s="341" t="s">
        <v>245</v>
      </c>
      <c r="M110" s="598" t="s">
        <v>1394</v>
      </c>
      <c r="N110" s="533">
        <v>255</v>
      </c>
      <c r="O110" s="341" t="s">
        <v>245</v>
      </c>
      <c r="P110" s="341" t="s">
        <v>245</v>
      </c>
      <c r="Q110" s="341" t="s">
        <v>1226</v>
      </c>
      <c r="R110" s="341" t="s">
        <v>245</v>
      </c>
      <c r="S110" s="341" t="s">
        <v>245</v>
      </c>
      <c r="T110" s="341" t="s">
        <v>245</v>
      </c>
      <c r="U110" s="341" t="s">
        <v>245</v>
      </c>
      <c r="V110" s="341" t="s">
        <v>245</v>
      </c>
    </row>
    <row r="111" spans="1:22" s="3" customFormat="1" x14ac:dyDescent="0.25">
      <c r="A111" s="49">
        <v>7</v>
      </c>
      <c r="B111" s="917" t="s">
        <v>61</v>
      </c>
      <c r="C111" s="56" t="s">
        <v>324</v>
      </c>
      <c r="D111" s="72" t="s">
        <v>90</v>
      </c>
      <c r="E111" s="96">
        <v>45659863</v>
      </c>
      <c r="F111" s="102">
        <v>38149</v>
      </c>
      <c r="G111" s="149" t="s">
        <v>832</v>
      </c>
      <c r="H111" s="350">
        <v>255</v>
      </c>
      <c r="I111" s="86">
        <v>255</v>
      </c>
      <c r="J111" s="86">
        <v>0</v>
      </c>
      <c r="K111" s="137">
        <v>255</v>
      </c>
      <c r="L111" s="341" t="s">
        <v>245</v>
      </c>
      <c r="M111" s="341" t="s">
        <v>245</v>
      </c>
      <c r="N111" s="533">
        <v>255</v>
      </c>
      <c r="O111" s="341" t="s">
        <v>245</v>
      </c>
      <c r="P111" s="341" t="s">
        <v>245</v>
      </c>
      <c r="Q111" s="341" t="s">
        <v>1226</v>
      </c>
      <c r="R111" s="341" t="s">
        <v>245</v>
      </c>
      <c r="S111" s="341" t="s">
        <v>245</v>
      </c>
      <c r="T111" s="341" t="s">
        <v>245</v>
      </c>
      <c r="U111" s="341" t="s">
        <v>245</v>
      </c>
      <c r="V111" s="341" t="s">
        <v>245</v>
      </c>
    </row>
    <row r="112" spans="1:22" s="3" customFormat="1" x14ac:dyDescent="0.25">
      <c r="A112" s="49">
        <v>8</v>
      </c>
      <c r="B112" s="917" t="s">
        <v>39</v>
      </c>
      <c r="C112" s="56" t="s">
        <v>23</v>
      </c>
      <c r="D112" s="72" t="s">
        <v>97</v>
      </c>
      <c r="E112" s="345">
        <v>46980371</v>
      </c>
      <c r="F112" s="347">
        <v>38933</v>
      </c>
      <c r="G112" s="610" t="s">
        <v>832</v>
      </c>
      <c r="H112" s="350">
        <v>165</v>
      </c>
      <c r="I112" s="86">
        <v>155</v>
      </c>
      <c r="J112" s="86">
        <v>10</v>
      </c>
      <c r="K112" s="137">
        <v>165</v>
      </c>
      <c r="L112" s="341" t="s">
        <v>245</v>
      </c>
      <c r="M112" s="341" t="s">
        <v>245</v>
      </c>
      <c r="N112" s="539">
        <v>185</v>
      </c>
      <c r="O112" s="539">
        <v>10</v>
      </c>
      <c r="P112" s="341" t="s">
        <v>245</v>
      </c>
      <c r="Q112" s="341" t="s">
        <v>1226</v>
      </c>
      <c r="R112" s="341" t="s">
        <v>245</v>
      </c>
      <c r="S112" s="341" t="s">
        <v>245</v>
      </c>
      <c r="T112" s="341" t="s">
        <v>245</v>
      </c>
      <c r="U112" s="341" t="s">
        <v>245</v>
      </c>
      <c r="V112" s="341" t="s">
        <v>245</v>
      </c>
    </row>
    <row r="113" spans="1:22" s="3" customFormat="1" x14ac:dyDescent="0.25">
      <c r="A113" s="49">
        <v>9</v>
      </c>
      <c r="B113" s="917" t="s">
        <v>11</v>
      </c>
      <c r="C113" s="56" t="s">
        <v>343</v>
      </c>
      <c r="D113" s="72" t="s">
        <v>108</v>
      </c>
      <c r="E113" s="345">
        <v>46839582</v>
      </c>
      <c r="F113" s="348">
        <v>38672</v>
      </c>
      <c r="G113" s="197" t="s">
        <v>832</v>
      </c>
      <c r="H113" s="350">
        <v>5</v>
      </c>
      <c r="I113" s="116">
        <v>5</v>
      </c>
      <c r="J113" s="116">
        <v>0</v>
      </c>
      <c r="K113" s="137">
        <v>5</v>
      </c>
      <c r="L113" s="341">
        <v>5</v>
      </c>
      <c r="M113" s="341" t="s">
        <v>245</v>
      </c>
      <c r="N113" s="341" t="s">
        <v>245</v>
      </c>
      <c r="O113" s="341" t="s">
        <v>245</v>
      </c>
      <c r="P113" s="341" t="s">
        <v>245</v>
      </c>
      <c r="Q113" s="341" t="s">
        <v>1226</v>
      </c>
      <c r="R113" s="341" t="s">
        <v>245</v>
      </c>
      <c r="S113" s="341" t="s">
        <v>245</v>
      </c>
      <c r="T113" s="341" t="s">
        <v>245</v>
      </c>
      <c r="U113" s="341" t="s">
        <v>245</v>
      </c>
      <c r="V113" s="341" t="s">
        <v>245</v>
      </c>
    </row>
    <row r="114" spans="1:22" x14ac:dyDescent="0.25">
      <c r="A114" s="19"/>
      <c r="B114" s="19"/>
      <c r="C114" s="20"/>
      <c r="D114" s="21"/>
      <c r="E114" s="32"/>
      <c r="F114" s="26"/>
      <c r="G114" s="19"/>
      <c r="H114" s="19"/>
      <c r="I114" s="19"/>
      <c r="J114" s="19"/>
      <c r="K114" s="19"/>
      <c r="L114" s="19"/>
      <c r="M114" s="19"/>
      <c r="N114" s="19"/>
      <c r="O114" s="19"/>
      <c r="P114" s="372"/>
      <c r="Q114" s="372"/>
      <c r="R114" s="372"/>
      <c r="S114" s="465"/>
      <c r="T114" s="465"/>
      <c r="U114" s="465"/>
      <c r="V114" s="465"/>
    </row>
    <row r="115" spans="1:22" s="279" customFormat="1" ht="69.75" customHeight="1" x14ac:dyDescent="0.25">
      <c r="A115" s="886" t="s">
        <v>1696</v>
      </c>
      <c r="B115" s="869" t="s">
        <v>0</v>
      </c>
      <c r="C115" s="869" t="s">
        <v>1</v>
      </c>
      <c r="D115" s="869" t="s">
        <v>2</v>
      </c>
      <c r="E115" s="870" t="s">
        <v>805</v>
      </c>
      <c r="F115" s="871" t="s">
        <v>123</v>
      </c>
      <c r="G115" s="869" t="s">
        <v>808</v>
      </c>
      <c r="H115" s="805" t="s">
        <v>1184</v>
      </c>
      <c r="I115" s="805" t="s">
        <v>1182</v>
      </c>
      <c r="J115" s="805" t="s">
        <v>1183</v>
      </c>
      <c r="K115" s="805" t="s">
        <v>1196</v>
      </c>
      <c r="L115" s="806" t="s">
        <v>125</v>
      </c>
      <c r="M115" s="807" t="s">
        <v>1142</v>
      </c>
      <c r="N115" s="806" t="s">
        <v>126</v>
      </c>
      <c r="O115" s="807" t="s">
        <v>125</v>
      </c>
      <c r="P115" s="806" t="s">
        <v>1139</v>
      </c>
      <c r="Q115" s="807" t="s">
        <v>126</v>
      </c>
      <c r="R115" s="806" t="s">
        <v>1218</v>
      </c>
      <c r="S115" s="807" t="s">
        <v>1219</v>
      </c>
      <c r="T115" s="806" t="s">
        <v>1219</v>
      </c>
      <c r="U115" s="872" t="s">
        <v>1218</v>
      </c>
      <c r="V115" s="809" t="s">
        <v>1218</v>
      </c>
    </row>
    <row r="116" spans="1:22" s="282" customFormat="1" ht="93.75" customHeight="1" x14ac:dyDescent="0.2">
      <c r="A116" s="873" t="s">
        <v>124</v>
      </c>
      <c r="B116" s="874"/>
      <c r="C116" s="875"/>
      <c r="D116" s="876" t="s">
        <v>831</v>
      </c>
      <c r="E116" s="812"/>
      <c r="F116" s="813"/>
      <c r="G116" s="874"/>
      <c r="H116" s="814" t="s">
        <v>1185</v>
      </c>
      <c r="I116" s="814" t="s">
        <v>1181</v>
      </c>
      <c r="J116" s="814" t="s">
        <v>1181</v>
      </c>
      <c r="K116" s="814" t="s">
        <v>1192</v>
      </c>
      <c r="L116" s="806" t="s">
        <v>127</v>
      </c>
      <c r="M116" s="872" t="s">
        <v>924</v>
      </c>
      <c r="N116" s="806" t="s">
        <v>128</v>
      </c>
      <c r="O116" s="807" t="s">
        <v>892</v>
      </c>
      <c r="P116" s="806" t="s">
        <v>1141</v>
      </c>
      <c r="Q116" s="807" t="s">
        <v>1779</v>
      </c>
      <c r="R116" s="806" t="s">
        <v>1209</v>
      </c>
      <c r="S116" s="807" t="s">
        <v>1220</v>
      </c>
      <c r="T116" s="806" t="s">
        <v>1198</v>
      </c>
      <c r="U116" s="807" t="s">
        <v>1209</v>
      </c>
      <c r="V116" s="809" t="s">
        <v>1367</v>
      </c>
    </row>
    <row r="117" spans="1:22" s="279" customFormat="1" ht="60" x14ac:dyDescent="0.25">
      <c r="A117" s="876"/>
      <c r="B117" s="876"/>
      <c r="C117" s="877" t="s">
        <v>121</v>
      </c>
      <c r="D117" s="876" t="s">
        <v>121</v>
      </c>
      <c r="E117" s="878"/>
      <c r="F117" s="879"/>
      <c r="G117" s="876"/>
      <c r="H117" s="879"/>
      <c r="I117" s="879"/>
      <c r="J117" s="879"/>
      <c r="K117" s="879"/>
      <c r="L117" s="818" t="s">
        <v>122</v>
      </c>
      <c r="M117" s="850">
        <v>45148</v>
      </c>
      <c r="N117" s="818" t="s">
        <v>129</v>
      </c>
      <c r="O117" s="820" t="s">
        <v>897</v>
      </c>
      <c r="P117" s="820" t="s">
        <v>1140</v>
      </c>
      <c r="Q117" s="820" t="s">
        <v>1210</v>
      </c>
      <c r="R117" s="850">
        <v>45153</v>
      </c>
      <c r="S117" s="850">
        <v>45184</v>
      </c>
      <c r="T117" s="880">
        <v>45408</v>
      </c>
      <c r="U117" s="881">
        <v>45550</v>
      </c>
      <c r="V117" s="881">
        <v>45550</v>
      </c>
    </row>
    <row r="118" spans="1:22" x14ac:dyDescent="0.25">
      <c r="A118" s="882"/>
      <c r="B118" s="882"/>
      <c r="C118" s="883" t="s">
        <v>121</v>
      </c>
      <c r="D118" s="882" t="s">
        <v>121</v>
      </c>
      <c r="E118" s="884"/>
      <c r="F118" s="885"/>
      <c r="G118" s="882"/>
      <c r="H118" s="885"/>
      <c r="I118" s="885"/>
      <c r="J118" s="885"/>
      <c r="K118" s="885"/>
      <c r="L118" s="829">
        <v>0.5</v>
      </c>
      <c r="M118" s="829">
        <v>0.5</v>
      </c>
      <c r="N118" s="829">
        <v>0.5</v>
      </c>
      <c r="O118" s="828">
        <v>1</v>
      </c>
      <c r="P118" s="828">
        <v>1</v>
      </c>
      <c r="Q118" s="828">
        <v>1</v>
      </c>
      <c r="R118" s="829">
        <v>0.5</v>
      </c>
      <c r="S118" s="829">
        <v>0.5</v>
      </c>
      <c r="T118" s="828">
        <v>1</v>
      </c>
      <c r="U118" s="828">
        <v>1</v>
      </c>
      <c r="V118" s="27">
        <v>1</v>
      </c>
    </row>
    <row r="119" spans="1:22" x14ac:dyDescent="0.25">
      <c r="A119" s="957" t="s">
        <v>891</v>
      </c>
      <c r="B119" s="957"/>
      <c r="C119" s="957"/>
      <c r="D119" s="957"/>
      <c r="E119" s="957"/>
      <c r="F119" s="611"/>
      <c r="G119" s="33"/>
      <c r="H119" s="33"/>
      <c r="I119" s="33"/>
      <c r="J119" s="33"/>
      <c r="K119" s="33"/>
      <c r="L119" s="25">
        <v>2</v>
      </c>
      <c r="M119" s="25">
        <v>4</v>
      </c>
      <c r="N119" s="25">
        <v>6</v>
      </c>
      <c r="O119" s="25">
        <v>2</v>
      </c>
      <c r="P119" s="25" t="s">
        <v>1316</v>
      </c>
      <c r="Q119" s="373"/>
      <c r="R119" s="25" t="s">
        <v>1316</v>
      </c>
      <c r="S119" s="25" t="s">
        <v>1316</v>
      </c>
      <c r="T119" s="25" t="s">
        <v>1316</v>
      </c>
      <c r="U119" s="25" t="s">
        <v>1316</v>
      </c>
      <c r="V119" s="25">
        <v>5</v>
      </c>
    </row>
    <row r="120" spans="1:22" s="3" customFormat="1" x14ac:dyDescent="0.25">
      <c r="A120" s="49">
        <v>1</v>
      </c>
      <c r="B120" s="917" t="s">
        <v>16</v>
      </c>
      <c r="C120" s="375" t="s">
        <v>238</v>
      </c>
      <c r="D120" s="376" t="s">
        <v>98</v>
      </c>
      <c r="E120" s="345">
        <v>45400245</v>
      </c>
      <c r="F120" s="348">
        <v>38016</v>
      </c>
      <c r="G120" s="149" t="s">
        <v>832</v>
      </c>
      <c r="H120" s="350">
        <v>1265</v>
      </c>
      <c r="I120" s="86">
        <v>255</v>
      </c>
      <c r="J120" s="86">
        <v>1010</v>
      </c>
      <c r="K120" s="163">
        <f>SUM(L120:Q120)</f>
        <v>1265</v>
      </c>
      <c r="L120" s="343" t="s">
        <v>245</v>
      </c>
      <c r="M120" s="564" t="s">
        <v>724</v>
      </c>
      <c r="N120" s="539">
        <v>255</v>
      </c>
      <c r="O120" s="539">
        <v>1010</v>
      </c>
      <c r="P120" s="341" t="s">
        <v>245</v>
      </c>
      <c r="Q120" s="341" t="s">
        <v>1226</v>
      </c>
      <c r="R120" s="341" t="s">
        <v>245</v>
      </c>
      <c r="S120" s="341" t="s">
        <v>245</v>
      </c>
      <c r="T120" s="341" t="s">
        <v>245</v>
      </c>
      <c r="U120" s="341" t="s">
        <v>245</v>
      </c>
      <c r="V120" s="341" t="s">
        <v>245</v>
      </c>
    </row>
    <row r="121" spans="1:22" s="3" customFormat="1" x14ac:dyDescent="0.25">
      <c r="A121" s="49">
        <v>2</v>
      </c>
      <c r="B121" s="917" t="s">
        <v>5</v>
      </c>
      <c r="C121" s="56" t="s">
        <v>325</v>
      </c>
      <c r="D121" s="72" t="s">
        <v>239</v>
      </c>
      <c r="E121" s="345">
        <v>45035707</v>
      </c>
      <c r="F121" s="348">
        <v>38113</v>
      </c>
      <c r="G121" s="149" t="s">
        <v>832</v>
      </c>
      <c r="H121" s="350">
        <v>1040</v>
      </c>
      <c r="I121" s="86">
        <v>1040</v>
      </c>
      <c r="J121" s="86">
        <v>0</v>
      </c>
      <c r="K121" s="163">
        <f>SUM(L121:Q121)</f>
        <v>1038</v>
      </c>
      <c r="L121" s="539">
        <v>355</v>
      </c>
      <c r="M121" s="539">
        <v>178</v>
      </c>
      <c r="N121" s="539">
        <v>505</v>
      </c>
      <c r="O121" s="341" t="s">
        <v>245</v>
      </c>
      <c r="P121" s="341" t="s">
        <v>245</v>
      </c>
      <c r="Q121" s="341" t="s">
        <v>1226</v>
      </c>
      <c r="R121" s="341" t="s">
        <v>245</v>
      </c>
      <c r="S121" s="341" t="s">
        <v>245</v>
      </c>
      <c r="T121" s="341" t="s">
        <v>245</v>
      </c>
      <c r="U121" s="341" t="s">
        <v>245</v>
      </c>
      <c r="V121" s="341" t="s">
        <v>245</v>
      </c>
    </row>
    <row r="122" spans="1:22" s="3" customFormat="1" x14ac:dyDescent="0.25">
      <c r="A122" s="49">
        <v>3</v>
      </c>
      <c r="B122" s="917" t="s">
        <v>65</v>
      </c>
      <c r="C122" s="56" t="s">
        <v>255</v>
      </c>
      <c r="D122" s="72" t="s">
        <v>256</v>
      </c>
      <c r="E122" s="345">
        <v>45887757</v>
      </c>
      <c r="F122" s="348">
        <v>38334</v>
      </c>
      <c r="G122" s="149" t="s">
        <v>832</v>
      </c>
      <c r="H122" s="350">
        <v>505</v>
      </c>
      <c r="I122" s="86">
        <v>505</v>
      </c>
      <c r="J122" s="86">
        <v>0</v>
      </c>
      <c r="K122" s="163">
        <f>SUM(L122:Q122)</f>
        <v>505</v>
      </c>
      <c r="L122" s="530">
        <v>505</v>
      </c>
      <c r="M122" s="341" t="s">
        <v>245</v>
      </c>
      <c r="N122" s="341" t="s">
        <v>245</v>
      </c>
      <c r="O122" s="341" t="s">
        <v>245</v>
      </c>
      <c r="P122" s="341" t="s">
        <v>245</v>
      </c>
      <c r="Q122" s="341" t="s">
        <v>1226</v>
      </c>
      <c r="R122" s="341" t="s">
        <v>245</v>
      </c>
      <c r="S122" s="341" t="s">
        <v>245</v>
      </c>
      <c r="T122" s="341" t="s">
        <v>245</v>
      </c>
      <c r="U122" s="341" t="s">
        <v>245</v>
      </c>
      <c r="V122" s="341" t="s">
        <v>245</v>
      </c>
    </row>
    <row r="123" spans="1:22" s="3" customFormat="1" x14ac:dyDescent="0.25">
      <c r="A123" s="49">
        <v>4</v>
      </c>
      <c r="B123" s="917" t="s">
        <v>17</v>
      </c>
      <c r="C123" s="56" t="s">
        <v>753</v>
      </c>
      <c r="D123" s="72" t="s">
        <v>88</v>
      </c>
      <c r="E123" s="345">
        <v>45211372</v>
      </c>
      <c r="F123" s="348">
        <v>38024</v>
      </c>
      <c r="G123" s="149" t="s">
        <v>832</v>
      </c>
      <c r="H123" s="350">
        <v>355</v>
      </c>
      <c r="I123" s="86">
        <v>355</v>
      </c>
      <c r="J123" s="86">
        <v>0</v>
      </c>
      <c r="K123" s="163">
        <f>SUM(L123:Q123)</f>
        <v>355</v>
      </c>
      <c r="L123" s="343" t="s">
        <v>245</v>
      </c>
      <c r="M123" s="539">
        <v>355</v>
      </c>
      <c r="N123" s="341" t="s">
        <v>245</v>
      </c>
      <c r="O123" s="341" t="s">
        <v>245</v>
      </c>
      <c r="P123" s="341" t="s">
        <v>245</v>
      </c>
      <c r="Q123" s="341" t="s">
        <v>1226</v>
      </c>
      <c r="R123" s="341" t="s">
        <v>245</v>
      </c>
      <c r="S123" s="341" t="s">
        <v>245</v>
      </c>
      <c r="T123" s="341" t="s">
        <v>245</v>
      </c>
      <c r="U123" s="341" t="s">
        <v>245</v>
      </c>
      <c r="V123" s="341" t="s">
        <v>245</v>
      </c>
    </row>
    <row r="124" spans="1:22" s="3" customFormat="1" x14ac:dyDescent="0.25">
      <c r="A124" s="49">
        <v>5</v>
      </c>
      <c r="B124" s="917" t="s">
        <v>39</v>
      </c>
      <c r="C124" s="56" t="s">
        <v>55</v>
      </c>
      <c r="D124" s="72" t="s">
        <v>1344</v>
      </c>
      <c r="E124" s="345">
        <v>47729461</v>
      </c>
      <c r="F124" s="348">
        <v>39128</v>
      </c>
      <c r="G124" s="289" t="s">
        <v>818</v>
      </c>
      <c r="H124" s="350">
        <v>255</v>
      </c>
      <c r="I124" s="86">
        <v>255</v>
      </c>
      <c r="J124" s="86">
        <v>0</v>
      </c>
      <c r="K124" s="163">
        <f>SUM(L124:Q124)</f>
        <v>255</v>
      </c>
      <c r="L124" s="343" t="s">
        <v>245</v>
      </c>
      <c r="M124" s="341" t="s">
        <v>245</v>
      </c>
      <c r="N124" s="539">
        <v>255</v>
      </c>
      <c r="O124" s="341" t="s">
        <v>245</v>
      </c>
      <c r="P124" s="341" t="s">
        <v>245</v>
      </c>
      <c r="Q124" s="341" t="s">
        <v>1226</v>
      </c>
      <c r="R124" s="341" t="s">
        <v>245</v>
      </c>
      <c r="S124" s="341" t="s">
        <v>245</v>
      </c>
      <c r="T124" s="341" t="s">
        <v>245</v>
      </c>
      <c r="U124" s="341" t="s">
        <v>245</v>
      </c>
      <c r="V124" s="341" t="s">
        <v>245</v>
      </c>
    </row>
    <row r="125" spans="1:22" s="3" customFormat="1" x14ac:dyDescent="0.25">
      <c r="A125" s="49">
        <v>6</v>
      </c>
      <c r="B125" s="917" t="s">
        <v>60</v>
      </c>
      <c r="C125" s="56" t="s">
        <v>429</v>
      </c>
      <c r="D125" s="72" t="s">
        <v>428</v>
      </c>
      <c r="E125" s="345">
        <v>48501493</v>
      </c>
      <c r="F125" s="347">
        <v>39518</v>
      </c>
      <c r="G125" s="289" t="s">
        <v>818</v>
      </c>
      <c r="H125" s="350">
        <v>5</v>
      </c>
      <c r="I125" s="86">
        <v>5</v>
      </c>
      <c r="J125" s="86">
        <v>0</v>
      </c>
      <c r="K125" s="163">
        <v>10</v>
      </c>
      <c r="L125" s="343" t="s">
        <v>245</v>
      </c>
      <c r="M125" s="343" t="s">
        <v>245</v>
      </c>
      <c r="N125" s="341" t="s">
        <v>245</v>
      </c>
      <c r="O125" s="533" t="s">
        <v>653</v>
      </c>
      <c r="P125" s="341" t="s">
        <v>245</v>
      </c>
      <c r="Q125" s="341" t="s">
        <v>1226</v>
      </c>
      <c r="R125" s="341" t="s">
        <v>245</v>
      </c>
      <c r="S125" s="341" t="s">
        <v>245</v>
      </c>
      <c r="T125" s="341" t="s">
        <v>245</v>
      </c>
      <c r="U125" s="341" t="s">
        <v>245</v>
      </c>
      <c r="V125" s="530">
        <v>780</v>
      </c>
    </row>
    <row r="126" spans="1:22" s="3" customFormat="1" x14ac:dyDescent="0.25">
      <c r="A126" s="49">
        <v>7</v>
      </c>
      <c r="B126" s="917" t="s">
        <v>5</v>
      </c>
      <c r="C126" s="56" t="s">
        <v>55</v>
      </c>
      <c r="D126" s="72" t="s">
        <v>1172</v>
      </c>
      <c r="E126" s="345">
        <v>45583629</v>
      </c>
      <c r="F126" s="348">
        <v>38069</v>
      </c>
      <c r="G126" s="149" t="s">
        <v>832</v>
      </c>
      <c r="H126" s="350">
        <v>5</v>
      </c>
      <c r="I126" s="86">
        <v>5</v>
      </c>
      <c r="J126" s="86">
        <v>0</v>
      </c>
      <c r="K126" s="163">
        <v>10</v>
      </c>
      <c r="L126" s="343" t="s">
        <v>245</v>
      </c>
      <c r="M126" s="598" t="s">
        <v>1394</v>
      </c>
      <c r="N126" s="341" t="s">
        <v>245</v>
      </c>
      <c r="O126" s="341" t="s">
        <v>245</v>
      </c>
      <c r="P126" s="341" t="s">
        <v>245</v>
      </c>
      <c r="Q126" s="341" t="s">
        <v>1226</v>
      </c>
      <c r="R126" s="341" t="s">
        <v>245</v>
      </c>
      <c r="S126" s="341" t="s">
        <v>245</v>
      </c>
      <c r="T126" s="341" t="s">
        <v>245</v>
      </c>
      <c r="U126" s="341" t="s">
        <v>245</v>
      </c>
      <c r="V126" s="341" t="s">
        <v>245</v>
      </c>
    </row>
    <row r="127" spans="1:22" s="3" customFormat="1" x14ac:dyDescent="0.25">
      <c r="A127" s="49">
        <v>8</v>
      </c>
      <c r="B127" s="917" t="s">
        <v>39</v>
      </c>
      <c r="C127" s="56" t="s">
        <v>1370</v>
      </c>
      <c r="D127" s="72" t="s">
        <v>1371</v>
      </c>
      <c r="E127" s="345">
        <v>46979837</v>
      </c>
      <c r="F127" s="348">
        <v>38817</v>
      </c>
      <c r="G127" s="149" t="s">
        <v>832</v>
      </c>
      <c r="H127" s="350">
        <v>0</v>
      </c>
      <c r="I127" s="86">
        <v>0</v>
      </c>
      <c r="J127" s="86">
        <v>0</v>
      </c>
      <c r="K127" s="163">
        <v>0</v>
      </c>
      <c r="L127" s="343" t="s">
        <v>245</v>
      </c>
      <c r="M127" s="343" t="s">
        <v>245</v>
      </c>
      <c r="N127" s="341" t="s">
        <v>245</v>
      </c>
      <c r="O127" s="341" t="s">
        <v>245</v>
      </c>
      <c r="P127" s="341" t="s">
        <v>245</v>
      </c>
      <c r="Q127" s="341" t="s">
        <v>1226</v>
      </c>
      <c r="R127" s="341" t="s">
        <v>245</v>
      </c>
      <c r="S127" s="341" t="s">
        <v>245</v>
      </c>
      <c r="T127" s="341" t="s">
        <v>245</v>
      </c>
      <c r="U127" s="341" t="s">
        <v>245</v>
      </c>
      <c r="V127" s="530">
        <v>560</v>
      </c>
    </row>
    <row r="128" spans="1:22" x14ac:dyDescent="0.25">
      <c r="A128" s="19" t="s">
        <v>121</v>
      </c>
      <c r="B128" s="19"/>
      <c r="C128" s="391"/>
      <c r="D128" s="21"/>
      <c r="E128" s="32"/>
      <c r="F128" s="26"/>
      <c r="G128" s="19"/>
      <c r="H128" s="19"/>
      <c r="I128" s="19"/>
      <c r="J128" s="19"/>
      <c r="K128" s="18" t="s">
        <v>121</v>
      </c>
      <c r="L128" s="19" t="s">
        <v>121</v>
      </c>
      <c r="M128" s="19" t="s">
        <v>121</v>
      </c>
      <c r="N128" s="19" t="s">
        <v>121</v>
      </c>
      <c r="O128" s="19" t="s">
        <v>121</v>
      </c>
      <c r="P128" s="372"/>
      <c r="Q128" s="372"/>
      <c r="R128" s="372"/>
      <c r="S128" s="465"/>
      <c r="T128" s="465"/>
      <c r="U128" s="465"/>
      <c r="V128" s="465"/>
    </row>
    <row r="129" spans="1:22" s="279" customFormat="1" ht="69" customHeight="1" x14ac:dyDescent="0.25">
      <c r="A129" s="886" t="s">
        <v>1695</v>
      </c>
      <c r="B129" s="869" t="s">
        <v>0</v>
      </c>
      <c r="C129" s="869" t="s">
        <v>1</v>
      </c>
      <c r="D129" s="869" t="s">
        <v>2</v>
      </c>
      <c r="E129" s="870" t="s">
        <v>805</v>
      </c>
      <c r="F129" s="871" t="s">
        <v>123</v>
      </c>
      <c r="G129" s="869" t="s">
        <v>808</v>
      </c>
      <c r="H129" s="805" t="s">
        <v>1184</v>
      </c>
      <c r="I129" s="805" t="s">
        <v>1182</v>
      </c>
      <c r="J129" s="805" t="s">
        <v>1183</v>
      </c>
      <c r="K129" s="805" t="s">
        <v>1196</v>
      </c>
      <c r="L129" s="806" t="s">
        <v>125</v>
      </c>
      <c r="M129" s="807" t="s">
        <v>1142</v>
      </c>
      <c r="N129" s="806" t="s">
        <v>126</v>
      </c>
      <c r="O129" s="807" t="s">
        <v>125</v>
      </c>
      <c r="P129" s="806" t="s">
        <v>1139</v>
      </c>
      <c r="Q129" s="807" t="s">
        <v>126</v>
      </c>
      <c r="R129" s="806" t="s">
        <v>1218</v>
      </c>
      <c r="S129" s="807" t="s">
        <v>1219</v>
      </c>
      <c r="T129" s="806" t="s">
        <v>1219</v>
      </c>
      <c r="U129" s="872" t="s">
        <v>1218</v>
      </c>
      <c r="V129" s="809" t="s">
        <v>1218</v>
      </c>
    </row>
    <row r="130" spans="1:22" s="282" customFormat="1" ht="98.25" customHeight="1" x14ac:dyDescent="0.2">
      <c r="A130" s="873" t="s">
        <v>124</v>
      </c>
      <c r="B130" s="874"/>
      <c r="C130" s="875"/>
      <c r="D130" s="876" t="s">
        <v>831</v>
      </c>
      <c r="E130" s="812"/>
      <c r="F130" s="813"/>
      <c r="G130" s="874"/>
      <c r="H130" s="814" t="s">
        <v>1185</v>
      </c>
      <c r="I130" s="814" t="s">
        <v>1181</v>
      </c>
      <c r="J130" s="814" t="s">
        <v>1181</v>
      </c>
      <c r="K130" s="814" t="s">
        <v>1192</v>
      </c>
      <c r="L130" s="806" t="s">
        <v>127</v>
      </c>
      <c r="M130" s="872" t="s">
        <v>924</v>
      </c>
      <c r="N130" s="806" t="s">
        <v>128</v>
      </c>
      <c r="O130" s="807" t="s">
        <v>892</v>
      </c>
      <c r="P130" s="806" t="s">
        <v>1141</v>
      </c>
      <c r="Q130" s="807" t="s">
        <v>1779</v>
      </c>
      <c r="R130" s="806" t="s">
        <v>1209</v>
      </c>
      <c r="S130" s="807" t="s">
        <v>1220</v>
      </c>
      <c r="T130" s="806" t="s">
        <v>1198</v>
      </c>
      <c r="U130" s="807" t="s">
        <v>1209</v>
      </c>
      <c r="V130" s="809" t="s">
        <v>1367</v>
      </c>
    </row>
    <row r="131" spans="1:22" s="279" customFormat="1" ht="60" x14ac:dyDescent="0.25">
      <c r="A131" s="876"/>
      <c r="B131" s="876"/>
      <c r="C131" s="877" t="s">
        <v>121</v>
      </c>
      <c r="D131" s="876" t="s">
        <v>121</v>
      </c>
      <c r="E131" s="878"/>
      <c r="F131" s="879"/>
      <c r="G131" s="876"/>
      <c r="H131" s="879"/>
      <c r="I131" s="879"/>
      <c r="J131" s="879"/>
      <c r="K131" s="879"/>
      <c r="L131" s="818" t="s">
        <v>122</v>
      </c>
      <c r="M131" s="850">
        <v>45148</v>
      </c>
      <c r="N131" s="818" t="s">
        <v>129</v>
      </c>
      <c r="O131" s="820" t="s">
        <v>897</v>
      </c>
      <c r="P131" s="820" t="s">
        <v>1140</v>
      </c>
      <c r="Q131" s="820" t="s">
        <v>1210</v>
      </c>
      <c r="R131" s="850">
        <v>45153</v>
      </c>
      <c r="S131" s="850">
        <v>45184</v>
      </c>
      <c r="T131" s="880">
        <v>45408</v>
      </c>
      <c r="U131" s="881">
        <v>45550</v>
      </c>
      <c r="V131" s="881">
        <v>45550</v>
      </c>
    </row>
    <row r="132" spans="1:22" x14ac:dyDescent="0.25">
      <c r="A132" s="882"/>
      <c r="B132" s="882"/>
      <c r="C132" s="883" t="s">
        <v>121</v>
      </c>
      <c r="D132" s="882" t="s">
        <v>121</v>
      </c>
      <c r="E132" s="884"/>
      <c r="F132" s="885"/>
      <c r="G132" s="882"/>
      <c r="H132" s="885"/>
      <c r="I132" s="885"/>
      <c r="J132" s="885"/>
      <c r="K132" s="885"/>
      <c r="L132" s="829">
        <v>0.5</v>
      </c>
      <c r="M132" s="829">
        <v>0.5</v>
      </c>
      <c r="N132" s="829">
        <v>0.5</v>
      </c>
      <c r="O132" s="828">
        <v>1</v>
      </c>
      <c r="P132" s="828">
        <v>1</v>
      </c>
      <c r="Q132" s="828">
        <v>1</v>
      </c>
      <c r="R132" s="829">
        <v>0.5</v>
      </c>
      <c r="S132" s="829">
        <v>0.5</v>
      </c>
      <c r="T132" s="828">
        <v>1</v>
      </c>
      <c r="U132" s="828">
        <v>1</v>
      </c>
      <c r="V132" s="27">
        <v>1</v>
      </c>
    </row>
    <row r="133" spans="1:22" x14ac:dyDescent="0.25">
      <c r="A133" s="957" t="s">
        <v>891</v>
      </c>
      <c r="B133" s="957"/>
      <c r="C133" s="957"/>
      <c r="D133" s="957"/>
      <c r="E133" s="957"/>
      <c r="F133" s="611"/>
      <c r="G133" s="33"/>
      <c r="H133" s="33"/>
      <c r="I133" s="33"/>
      <c r="J133" s="33"/>
      <c r="K133" s="33"/>
      <c r="L133" s="25">
        <v>3</v>
      </c>
      <c r="M133" s="25">
        <v>3</v>
      </c>
      <c r="N133" s="25">
        <v>4</v>
      </c>
      <c r="O133" s="25">
        <v>3</v>
      </c>
      <c r="P133" s="25"/>
      <c r="Q133" s="373"/>
      <c r="R133" s="25" t="s">
        <v>1316</v>
      </c>
      <c r="S133" s="25" t="s">
        <v>1316</v>
      </c>
      <c r="T133" s="25" t="s">
        <v>1316</v>
      </c>
      <c r="U133" s="25" t="s">
        <v>1316</v>
      </c>
      <c r="V133" s="25">
        <v>3</v>
      </c>
    </row>
    <row r="134" spans="1:22" s="3" customFormat="1" x14ac:dyDescent="0.25">
      <c r="A134" s="49">
        <v>1</v>
      </c>
      <c r="B134" s="917" t="s">
        <v>80</v>
      </c>
      <c r="C134" s="375" t="s">
        <v>9</v>
      </c>
      <c r="D134" s="376" t="s">
        <v>251</v>
      </c>
      <c r="E134" s="504">
        <v>45947575</v>
      </c>
      <c r="F134" s="115">
        <v>38288</v>
      </c>
      <c r="G134" s="149" t="s">
        <v>832</v>
      </c>
      <c r="H134" s="350">
        <v>1425</v>
      </c>
      <c r="I134" s="86">
        <v>715</v>
      </c>
      <c r="J134" s="86">
        <v>710</v>
      </c>
      <c r="K134" s="163">
        <v>1425</v>
      </c>
      <c r="L134" s="598" t="s">
        <v>898</v>
      </c>
      <c r="M134" s="539">
        <v>355</v>
      </c>
      <c r="N134" s="539">
        <v>355</v>
      </c>
      <c r="O134" s="539">
        <v>710</v>
      </c>
      <c r="P134" s="341" t="s">
        <v>245</v>
      </c>
      <c r="Q134" s="341" t="s">
        <v>1226</v>
      </c>
      <c r="R134" s="341" t="s">
        <v>245</v>
      </c>
      <c r="S134" s="341" t="s">
        <v>245</v>
      </c>
      <c r="T134" s="341" t="s">
        <v>245</v>
      </c>
      <c r="U134" s="341" t="s">
        <v>245</v>
      </c>
      <c r="V134" s="341" t="s">
        <v>245</v>
      </c>
    </row>
    <row r="135" spans="1:22" s="3" customFormat="1" x14ac:dyDescent="0.25">
      <c r="A135" s="49">
        <v>2</v>
      </c>
      <c r="B135" s="917" t="s">
        <v>118</v>
      </c>
      <c r="C135" s="56" t="s">
        <v>119</v>
      </c>
      <c r="D135" s="72" t="s">
        <v>1064</v>
      </c>
      <c r="E135" s="75">
        <v>47368172</v>
      </c>
      <c r="F135" s="89">
        <v>38933</v>
      </c>
      <c r="G135" s="610" t="s">
        <v>832</v>
      </c>
      <c r="H135" s="57">
        <v>1010</v>
      </c>
      <c r="I135" s="86">
        <v>0</v>
      </c>
      <c r="J135" s="86">
        <v>1010</v>
      </c>
      <c r="K135" s="163">
        <v>1010</v>
      </c>
      <c r="L135" s="341" t="s">
        <v>245</v>
      </c>
      <c r="M135" s="341" t="s">
        <v>245</v>
      </c>
      <c r="N135" s="341" t="s">
        <v>245</v>
      </c>
      <c r="O135" s="539">
        <v>1010</v>
      </c>
      <c r="P135" s="341" t="s">
        <v>245</v>
      </c>
      <c r="Q135" s="341" t="s">
        <v>1226</v>
      </c>
      <c r="R135" s="341" t="s">
        <v>245</v>
      </c>
      <c r="S135" s="341" t="s">
        <v>245</v>
      </c>
      <c r="T135" s="341" t="s">
        <v>245</v>
      </c>
      <c r="U135" s="341" t="s">
        <v>245</v>
      </c>
      <c r="V135" s="530">
        <v>780</v>
      </c>
    </row>
    <row r="136" spans="1:22" s="3" customFormat="1" x14ac:dyDescent="0.25">
      <c r="A136" s="49">
        <v>3</v>
      </c>
      <c r="B136" s="917" t="s">
        <v>16</v>
      </c>
      <c r="C136" s="56" t="s">
        <v>238</v>
      </c>
      <c r="D136" s="72" t="s">
        <v>98</v>
      </c>
      <c r="E136" s="345">
        <v>45400245</v>
      </c>
      <c r="F136" s="348">
        <v>38016</v>
      </c>
      <c r="G136" s="149" t="s">
        <v>832</v>
      </c>
      <c r="H136" s="350">
        <v>605</v>
      </c>
      <c r="I136" s="86">
        <v>5</v>
      </c>
      <c r="J136" s="86">
        <v>0</v>
      </c>
      <c r="K136" s="163">
        <v>605</v>
      </c>
      <c r="L136" s="539">
        <v>355</v>
      </c>
      <c r="M136" s="539">
        <v>250</v>
      </c>
      <c r="N136" s="571" t="s">
        <v>1250</v>
      </c>
      <c r="O136" s="341" t="s">
        <v>245</v>
      </c>
      <c r="P136" s="341" t="s">
        <v>245</v>
      </c>
      <c r="Q136" s="341" t="s">
        <v>1226</v>
      </c>
      <c r="R136" s="341" t="s">
        <v>245</v>
      </c>
      <c r="S136" s="341" t="s">
        <v>245</v>
      </c>
      <c r="T136" s="341" t="s">
        <v>245</v>
      </c>
      <c r="U136" s="341" t="s">
        <v>245</v>
      </c>
      <c r="V136" s="341" t="s">
        <v>245</v>
      </c>
    </row>
    <row r="137" spans="1:22" s="3" customFormat="1" x14ac:dyDescent="0.25">
      <c r="A137" s="49">
        <v>4</v>
      </c>
      <c r="B137" s="917" t="s">
        <v>17</v>
      </c>
      <c r="C137" s="56" t="s">
        <v>240</v>
      </c>
      <c r="D137" s="72" t="s">
        <v>241</v>
      </c>
      <c r="E137" s="345">
        <v>45260730</v>
      </c>
      <c r="F137" s="348">
        <v>38236</v>
      </c>
      <c r="G137" s="172" t="s">
        <v>832</v>
      </c>
      <c r="H137" s="57">
        <v>510</v>
      </c>
      <c r="I137" s="116">
        <v>510</v>
      </c>
      <c r="J137" s="116">
        <v>0</v>
      </c>
      <c r="K137" s="163">
        <v>510</v>
      </c>
      <c r="L137" s="341" t="s">
        <v>245</v>
      </c>
      <c r="M137" s="598" t="s">
        <v>1394</v>
      </c>
      <c r="N137" s="539">
        <v>505</v>
      </c>
      <c r="O137" s="341" t="s">
        <v>245</v>
      </c>
      <c r="P137" s="341" t="s">
        <v>245</v>
      </c>
      <c r="Q137" s="341" t="s">
        <v>1226</v>
      </c>
      <c r="R137" s="341" t="s">
        <v>245</v>
      </c>
      <c r="S137" s="341" t="s">
        <v>245</v>
      </c>
      <c r="T137" s="341" t="s">
        <v>245</v>
      </c>
      <c r="U137" s="341" t="s">
        <v>245</v>
      </c>
      <c r="V137" s="341" t="s">
        <v>245</v>
      </c>
    </row>
    <row r="138" spans="1:22" s="3" customFormat="1" x14ac:dyDescent="0.25">
      <c r="A138" s="49">
        <v>5</v>
      </c>
      <c r="B138" s="917" t="s">
        <v>67</v>
      </c>
      <c r="C138" s="56" t="s">
        <v>538</v>
      </c>
      <c r="D138" s="72" t="s">
        <v>1342</v>
      </c>
      <c r="E138" s="345">
        <v>49215281</v>
      </c>
      <c r="F138" s="347">
        <v>39889</v>
      </c>
      <c r="G138" s="289" t="s">
        <v>818</v>
      </c>
      <c r="H138" s="350">
        <v>510</v>
      </c>
      <c r="I138" s="86">
        <v>0</v>
      </c>
      <c r="J138" s="86">
        <v>510</v>
      </c>
      <c r="K138" s="163">
        <v>510</v>
      </c>
      <c r="L138" s="341" t="s">
        <v>245</v>
      </c>
      <c r="M138" s="341" t="s">
        <v>245</v>
      </c>
      <c r="N138" s="341" t="s">
        <v>245</v>
      </c>
      <c r="O138" s="539">
        <v>510</v>
      </c>
      <c r="P138" s="341" t="s">
        <v>245</v>
      </c>
      <c r="Q138" s="341" t="s">
        <v>1226</v>
      </c>
      <c r="R138" s="341" t="s">
        <v>245</v>
      </c>
      <c r="S138" s="341" t="s">
        <v>245</v>
      </c>
      <c r="T138" s="341" t="s">
        <v>245</v>
      </c>
      <c r="U138" s="341" t="s">
        <v>245</v>
      </c>
      <c r="V138" s="530">
        <v>1110</v>
      </c>
    </row>
    <row r="139" spans="1:22" s="3" customFormat="1" x14ac:dyDescent="0.25">
      <c r="A139" s="49">
        <v>6</v>
      </c>
      <c r="B139" s="917" t="s">
        <v>118</v>
      </c>
      <c r="C139" s="56" t="s">
        <v>344</v>
      </c>
      <c r="D139" s="72" t="s">
        <v>100</v>
      </c>
      <c r="E139" s="345">
        <v>45648349</v>
      </c>
      <c r="F139" s="348">
        <v>38129</v>
      </c>
      <c r="G139" s="610" t="s">
        <v>832</v>
      </c>
      <c r="H139" s="57">
        <v>505</v>
      </c>
      <c r="I139" s="86">
        <v>505</v>
      </c>
      <c r="J139" s="86">
        <v>0</v>
      </c>
      <c r="K139" s="163">
        <v>505</v>
      </c>
      <c r="L139" s="539">
        <v>505</v>
      </c>
      <c r="M139" s="341" t="s">
        <v>245</v>
      </c>
      <c r="N139" s="341" t="s">
        <v>245</v>
      </c>
      <c r="O139" s="341" t="s">
        <v>245</v>
      </c>
      <c r="P139" s="341" t="s">
        <v>245</v>
      </c>
      <c r="Q139" s="341" t="s">
        <v>1226</v>
      </c>
      <c r="R139" s="341" t="s">
        <v>245</v>
      </c>
      <c r="S139" s="341" t="s">
        <v>245</v>
      </c>
      <c r="T139" s="341" t="s">
        <v>245</v>
      </c>
      <c r="U139" s="341" t="s">
        <v>245</v>
      </c>
      <c r="V139" s="341" t="s">
        <v>245</v>
      </c>
    </row>
    <row r="140" spans="1:22" x14ac:dyDescent="0.25">
      <c r="A140" s="70">
        <v>7</v>
      </c>
      <c r="B140" s="917" t="s">
        <v>61</v>
      </c>
      <c r="C140" s="56" t="s">
        <v>329</v>
      </c>
      <c r="D140" s="72" t="s">
        <v>1343</v>
      </c>
      <c r="E140" s="345">
        <v>45713155</v>
      </c>
      <c r="F140" s="348">
        <v>38290</v>
      </c>
      <c r="G140" s="610" t="s">
        <v>832</v>
      </c>
      <c r="H140" s="57">
        <v>5</v>
      </c>
      <c r="I140" s="86">
        <v>5</v>
      </c>
      <c r="J140" s="86">
        <v>0</v>
      </c>
      <c r="K140" s="163">
        <v>5</v>
      </c>
      <c r="L140" s="341" t="s">
        <v>245</v>
      </c>
      <c r="M140" s="341" t="s">
        <v>245</v>
      </c>
      <c r="N140" s="530">
        <v>5</v>
      </c>
      <c r="O140" s="341" t="s">
        <v>245</v>
      </c>
      <c r="P140" s="341" t="s">
        <v>245</v>
      </c>
      <c r="Q140" s="341" t="s">
        <v>1226</v>
      </c>
      <c r="R140" s="341" t="s">
        <v>245</v>
      </c>
      <c r="S140" s="341" t="s">
        <v>245</v>
      </c>
      <c r="T140" s="341" t="s">
        <v>245</v>
      </c>
      <c r="U140" s="341" t="s">
        <v>245</v>
      </c>
      <c r="V140" s="341" t="s">
        <v>245</v>
      </c>
    </row>
    <row r="141" spans="1:22" x14ac:dyDescent="0.25">
      <c r="A141" s="443"/>
      <c r="B141" s="19"/>
      <c r="C141" s="453"/>
      <c r="D141" s="19"/>
      <c r="E141" s="23"/>
      <c r="F141" s="26"/>
      <c r="G141" s="19"/>
      <c r="H141" s="19"/>
      <c r="I141" s="19"/>
      <c r="J141" s="19"/>
      <c r="K141" s="19"/>
      <c r="L141" s="19"/>
      <c r="M141" s="19"/>
      <c r="N141" s="19"/>
      <c r="O141" s="19"/>
      <c r="P141" s="372"/>
      <c r="Q141" s="372"/>
      <c r="R141" s="372"/>
      <c r="S141" s="465"/>
      <c r="T141" s="465"/>
      <c r="U141" s="465"/>
      <c r="V141" s="465"/>
    </row>
  </sheetData>
  <sortState ref="B83:V98">
    <sortCondition descending="1" ref="H83:H98"/>
    <sortCondition ref="C83:C98"/>
    <sortCondition ref="D83:D98"/>
  </sortState>
  <mergeCells count="10">
    <mergeCell ref="A1:V1"/>
    <mergeCell ref="A2:V2"/>
    <mergeCell ref="A8:E8"/>
    <mergeCell ref="A133:E133"/>
    <mergeCell ref="A15:E15"/>
    <mergeCell ref="A37:E37"/>
    <mergeCell ref="A62:E62"/>
    <mergeCell ref="A82:E82"/>
    <mergeCell ref="A104:E104"/>
    <mergeCell ref="A119:E119"/>
  </mergeCells>
  <pageMargins left="0.25" right="0.25" top="0.75" bottom="0.75" header="0.3" footer="0.3"/>
  <pageSetup paperSize="345" scale="8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147"/>
  <sheetViews>
    <sheetView topLeftCell="A103" zoomScaleNormal="100" workbookViewId="0">
      <selection activeCell="G118" sqref="G118:G119"/>
    </sheetView>
  </sheetViews>
  <sheetFormatPr baseColWidth="10" defaultRowHeight="15" x14ac:dyDescent="0.25"/>
  <cols>
    <col min="1" max="1" width="12.5703125" style="8" bestFit="1" customWidth="1"/>
    <col min="2" max="2" width="8.28515625" style="10" bestFit="1" customWidth="1"/>
    <col min="3" max="3" width="15" style="10" bestFit="1" customWidth="1"/>
    <col min="4" max="4" width="14.140625" style="10" bestFit="1" customWidth="1"/>
    <col min="5" max="5" width="10.140625" style="6" bestFit="1" customWidth="1"/>
    <col min="6" max="6" width="12.140625" style="9" bestFit="1" customWidth="1"/>
    <col min="7" max="7" width="4.7109375" style="10" bestFit="1" customWidth="1"/>
    <col min="8" max="8" width="5.5703125" style="10" bestFit="1" customWidth="1"/>
    <col min="9" max="9" width="9" style="10" bestFit="1" customWidth="1"/>
    <col min="10" max="11" width="5.5703125" style="10" bestFit="1" customWidth="1"/>
    <col min="12" max="12" width="7.5703125" style="10" bestFit="1" customWidth="1"/>
    <col min="13" max="13" width="9.28515625" style="10" bestFit="1" customWidth="1"/>
    <col min="14" max="14" width="8.85546875" style="10" bestFit="1" customWidth="1"/>
    <col min="15" max="15" width="9.140625" style="14" bestFit="1" customWidth="1"/>
    <col min="16" max="16" width="7.5703125" style="14" bestFit="1" customWidth="1"/>
    <col min="17" max="17" width="5.140625" style="3" bestFit="1" customWidth="1"/>
    <col min="18" max="18" width="4.7109375" style="3" bestFit="1" customWidth="1"/>
    <col min="19" max="19" width="7.42578125" style="3" bestFit="1" customWidth="1"/>
    <col min="20" max="20" width="5.140625" bestFit="1" customWidth="1"/>
    <col min="21" max="21" width="7.42578125" bestFit="1" customWidth="1"/>
    <col min="22" max="22" width="6.140625" bestFit="1" customWidth="1"/>
  </cols>
  <sheetData>
    <row r="1" spans="1:22" ht="14.45" customHeight="1" x14ac:dyDescent="0.25">
      <c r="A1" s="959" t="s">
        <v>179</v>
      </c>
      <c r="B1" s="959"/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</row>
    <row r="2" spans="1:22" s="29" customFormat="1" ht="14.45" customHeight="1" x14ac:dyDescent="0.25">
      <c r="A2" s="953" t="s">
        <v>1352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</row>
    <row r="3" spans="1:22" x14ac:dyDescent="0.25">
      <c r="A3" s="340"/>
      <c r="B3" s="339"/>
      <c r="C3" s="339"/>
      <c r="D3" s="339"/>
      <c r="E3" s="338"/>
      <c r="F3" s="337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2"/>
      <c r="R3" s="2"/>
      <c r="S3" s="2"/>
      <c r="T3" s="617"/>
      <c r="U3" s="617"/>
      <c r="V3" s="617"/>
    </row>
    <row r="4" spans="1:22" s="326" customFormat="1" ht="78" customHeight="1" x14ac:dyDescent="0.25">
      <c r="A4" s="862" t="s">
        <v>1199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07" t="s">
        <v>1142</v>
      </c>
      <c r="N4" s="806" t="s">
        <v>126</v>
      </c>
      <c r="O4" s="807" t="s">
        <v>125</v>
      </c>
      <c r="P4" s="806" t="s">
        <v>1139</v>
      </c>
      <c r="Q4" s="807" t="s">
        <v>126</v>
      </c>
      <c r="R4" s="809" t="s">
        <v>1218</v>
      </c>
      <c r="S4" s="807" t="s">
        <v>1760</v>
      </c>
      <c r="T4" s="806" t="s">
        <v>1346</v>
      </c>
      <c r="U4" s="807" t="s">
        <v>1759</v>
      </c>
      <c r="V4" s="809" t="s">
        <v>1218</v>
      </c>
    </row>
    <row r="5" spans="1:22" s="3" customFormat="1" ht="99.75" customHeight="1" x14ac:dyDescent="0.2">
      <c r="A5" s="863" t="s">
        <v>124</v>
      </c>
      <c r="B5" s="887"/>
      <c r="C5" s="887"/>
      <c r="D5" s="815" t="s">
        <v>831</v>
      </c>
      <c r="E5" s="812"/>
      <c r="F5" s="813"/>
      <c r="G5" s="811"/>
      <c r="H5" s="814" t="s">
        <v>1185</v>
      </c>
      <c r="I5" s="814" t="s">
        <v>1181</v>
      </c>
      <c r="J5" s="814" t="s">
        <v>1181</v>
      </c>
      <c r="K5" s="814" t="s">
        <v>1192</v>
      </c>
      <c r="L5" s="806" t="s">
        <v>127</v>
      </c>
      <c r="M5" s="807" t="s">
        <v>1176</v>
      </c>
      <c r="N5" s="806" t="s">
        <v>128</v>
      </c>
      <c r="O5" s="807" t="s">
        <v>892</v>
      </c>
      <c r="P5" s="806" t="s">
        <v>1141</v>
      </c>
      <c r="Q5" s="807" t="s">
        <v>1202</v>
      </c>
      <c r="R5" s="809" t="s">
        <v>1368</v>
      </c>
      <c r="S5" s="807" t="s">
        <v>1197</v>
      </c>
      <c r="T5" s="806" t="s">
        <v>1194</v>
      </c>
      <c r="U5" s="807" t="s">
        <v>1198</v>
      </c>
      <c r="V5" s="809" t="s">
        <v>1714</v>
      </c>
    </row>
    <row r="6" spans="1:22" s="379" customFormat="1" ht="60" x14ac:dyDescent="0.25">
      <c r="A6" s="888"/>
      <c r="B6" s="888"/>
      <c r="C6" s="888" t="s">
        <v>121</v>
      </c>
      <c r="D6" s="888" t="s">
        <v>121</v>
      </c>
      <c r="E6" s="888"/>
      <c r="F6" s="888"/>
      <c r="G6" s="888"/>
      <c r="H6" s="888"/>
      <c r="I6" s="888"/>
      <c r="J6" s="888"/>
      <c r="K6" s="888"/>
      <c r="L6" s="819" t="s">
        <v>122</v>
      </c>
      <c r="M6" s="819">
        <v>45148</v>
      </c>
      <c r="N6" s="819" t="s">
        <v>129</v>
      </c>
      <c r="O6" s="822" t="s">
        <v>897</v>
      </c>
      <c r="P6" s="822" t="s">
        <v>1140</v>
      </c>
      <c r="Q6" s="822" t="s">
        <v>1210</v>
      </c>
      <c r="R6" s="821">
        <v>45156</v>
      </c>
      <c r="S6" s="819" t="s">
        <v>1345</v>
      </c>
      <c r="T6" s="819">
        <v>45227</v>
      </c>
      <c r="U6" s="822">
        <v>45408</v>
      </c>
      <c r="V6" s="823" t="s">
        <v>1715</v>
      </c>
    </row>
    <row r="7" spans="1:22" s="3" customFormat="1" ht="12.75" x14ac:dyDescent="0.2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9">
        <v>0.5</v>
      </c>
      <c r="S7" s="829">
        <v>0.5</v>
      </c>
      <c r="T7" s="829">
        <v>0.5</v>
      </c>
      <c r="U7" s="828">
        <v>1</v>
      </c>
      <c r="V7" s="828">
        <v>1</v>
      </c>
    </row>
    <row r="8" spans="1:22" x14ac:dyDescent="0.25">
      <c r="A8" s="957" t="s">
        <v>891</v>
      </c>
      <c r="B8" s="957"/>
      <c r="C8" s="957"/>
      <c r="D8" s="957"/>
      <c r="E8" s="957"/>
      <c r="F8" s="513"/>
      <c r="G8" s="33"/>
      <c r="H8" s="33"/>
      <c r="I8" s="33"/>
      <c r="J8" s="33"/>
      <c r="K8" s="33"/>
      <c r="L8" s="25">
        <v>3</v>
      </c>
      <c r="M8" s="25">
        <v>2</v>
      </c>
      <c r="N8" s="25">
        <v>5</v>
      </c>
      <c r="O8" s="25">
        <v>4</v>
      </c>
      <c r="P8" s="25"/>
      <c r="Q8" s="373"/>
      <c r="R8" s="608" t="s">
        <v>1316</v>
      </c>
      <c r="S8" s="25">
        <v>10</v>
      </c>
      <c r="T8" s="25">
        <v>11</v>
      </c>
      <c r="U8" s="25">
        <v>17</v>
      </c>
      <c r="V8" s="625" t="s">
        <v>1316</v>
      </c>
    </row>
    <row r="9" spans="1:22" s="29" customFormat="1" ht="14.45" customHeight="1" x14ac:dyDescent="0.25">
      <c r="A9" s="369">
        <v>1</v>
      </c>
      <c r="B9" s="931" t="s">
        <v>3</v>
      </c>
      <c r="C9" s="510" t="s">
        <v>533</v>
      </c>
      <c r="D9" s="511" t="s">
        <v>210</v>
      </c>
      <c r="E9" s="345">
        <v>44571121</v>
      </c>
      <c r="F9" s="348">
        <v>37573</v>
      </c>
      <c r="G9" s="610" t="s">
        <v>836</v>
      </c>
      <c r="H9" s="359">
        <v>2239</v>
      </c>
      <c r="I9" s="360">
        <v>1215</v>
      </c>
      <c r="J9" s="360">
        <v>1024</v>
      </c>
      <c r="K9" s="362">
        <f>SUM(L9:U9)</f>
        <v>2441</v>
      </c>
      <c r="L9" s="572">
        <v>355</v>
      </c>
      <c r="M9" s="572">
        <v>355</v>
      </c>
      <c r="N9" s="551">
        <v>505</v>
      </c>
      <c r="O9" s="551">
        <v>1010</v>
      </c>
      <c r="P9" s="353" t="s">
        <v>245</v>
      </c>
      <c r="Q9" s="353" t="s">
        <v>1226</v>
      </c>
      <c r="R9" s="53" t="s">
        <v>245</v>
      </c>
      <c r="S9" s="730">
        <v>202</v>
      </c>
      <c r="T9" s="341" t="s">
        <v>245</v>
      </c>
      <c r="U9" s="528">
        <v>14</v>
      </c>
      <c r="V9" s="341" t="s">
        <v>245</v>
      </c>
    </row>
    <row r="10" spans="1:22" s="29" customFormat="1" ht="14.45" customHeight="1" x14ac:dyDescent="0.25">
      <c r="A10" s="369">
        <v>2</v>
      </c>
      <c r="B10" s="931" t="s">
        <v>13</v>
      </c>
      <c r="C10" s="355" t="s">
        <v>87</v>
      </c>
      <c r="D10" s="356" t="s">
        <v>244</v>
      </c>
      <c r="E10" s="345">
        <v>39394015</v>
      </c>
      <c r="F10" s="348">
        <v>38301</v>
      </c>
      <c r="G10" s="357" t="s">
        <v>832</v>
      </c>
      <c r="H10" s="359">
        <v>1579</v>
      </c>
      <c r="I10" s="360">
        <v>853</v>
      </c>
      <c r="J10" s="360">
        <v>249</v>
      </c>
      <c r="K10" s="362">
        <f>SUM(L10:U10)</f>
        <v>1579</v>
      </c>
      <c r="L10" s="552">
        <v>505</v>
      </c>
      <c r="M10" s="363" t="s">
        <v>245</v>
      </c>
      <c r="N10" s="363" t="s">
        <v>245</v>
      </c>
      <c r="O10" s="363" t="s">
        <v>245</v>
      </c>
      <c r="P10" s="353" t="s">
        <v>245</v>
      </c>
      <c r="Q10" s="353" t="s">
        <v>1226</v>
      </c>
      <c r="R10" s="53" t="s">
        <v>245</v>
      </c>
      <c r="S10" s="623">
        <v>277</v>
      </c>
      <c r="T10" s="559">
        <v>243</v>
      </c>
      <c r="U10" s="528">
        <v>554</v>
      </c>
      <c r="V10" s="341" t="s">
        <v>245</v>
      </c>
    </row>
    <row r="11" spans="1:22" s="29" customFormat="1" ht="14.45" customHeight="1" x14ac:dyDescent="0.25">
      <c r="A11" s="369">
        <v>3</v>
      </c>
      <c r="B11" s="931" t="s">
        <v>61</v>
      </c>
      <c r="C11" s="355" t="s">
        <v>214</v>
      </c>
      <c r="D11" s="356" t="s">
        <v>100</v>
      </c>
      <c r="E11" s="96">
        <v>35846043</v>
      </c>
      <c r="F11" s="102">
        <v>33246</v>
      </c>
      <c r="G11" s="358" t="s">
        <v>836</v>
      </c>
      <c r="H11" s="359">
        <v>759</v>
      </c>
      <c r="I11" s="361">
        <v>255</v>
      </c>
      <c r="J11" s="361">
        <v>0</v>
      </c>
      <c r="K11" s="362">
        <f>SUM(L11:U11)</f>
        <v>759</v>
      </c>
      <c r="L11" s="363" t="s">
        <v>245</v>
      </c>
      <c r="M11" s="363" t="s">
        <v>245</v>
      </c>
      <c r="N11" s="551">
        <v>255</v>
      </c>
      <c r="O11" s="363" t="s">
        <v>245</v>
      </c>
      <c r="P11" s="528">
        <v>504</v>
      </c>
      <c r="Q11" s="353" t="s">
        <v>1226</v>
      </c>
      <c r="R11" s="53" t="s">
        <v>245</v>
      </c>
      <c r="S11" s="505" t="s">
        <v>245</v>
      </c>
      <c r="T11" s="353" t="s">
        <v>245</v>
      </c>
      <c r="U11" s="346" t="s">
        <v>245</v>
      </c>
      <c r="V11" s="341" t="s">
        <v>245</v>
      </c>
    </row>
    <row r="12" spans="1:22" s="29" customFormat="1" ht="14.45" customHeight="1" x14ac:dyDescent="0.25">
      <c r="A12" s="369">
        <v>4</v>
      </c>
      <c r="B12" s="931" t="s">
        <v>454</v>
      </c>
      <c r="C12" s="355" t="s">
        <v>750</v>
      </c>
      <c r="D12" s="356" t="s">
        <v>751</v>
      </c>
      <c r="E12" s="75">
        <v>46125999</v>
      </c>
      <c r="F12" s="99">
        <v>38968</v>
      </c>
      <c r="G12" s="357" t="s">
        <v>832</v>
      </c>
      <c r="H12" s="359">
        <v>713</v>
      </c>
      <c r="I12" s="360">
        <v>3</v>
      </c>
      <c r="J12" s="360">
        <v>710</v>
      </c>
      <c r="K12" s="362">
        <v>713</v>
      </c>
      <c r="L12" s="363" t="s">
        <v>245</v>
      </c>
      <c r="M12" s="620" t="s">
        <v>1393</v>
      </c>
      <c r="N12" s="363" t="s">
        <v>245</v>
      </c>
      <c r="O12" s="552">
        <v>710</v>
      </c>
      <c r="P12" s="353" t="s">
        <v>245</v>
      </c>
      <c r="Q12" s="353" t="s">
        <v>1226</v>
      </c>
      <c r="R12" s="53" t="s">
        <v>245</v>
      </c>
      <c r="S12" s="505" t="s">
        <v>245</v>
      </c>
      <c r="T12" s="353" t="s">
        <v>245</v>
      </c>
      <c r="U12" s="346" t="s">
        <v>245</v>
      </c>
      <c r="V12" s="341" t="s">
        <v>245</v>
      </c>
    </row>
    <row r="13" spans="1:22" s="29" customFormat="1" ht="14.45" customHeight="1" x14ac:dyDescent="0.25">
      <c r="A13" s="369">
        <v>5</v>
      </c>
      <c r="B13" s="931" t="s">
        <v>20</v>
      </c>
      <c r="C13" s="355" t="s">
        <v>77</v>
      </c>
      <c r="D13" s="356" t="s">
        <v>88</v>
      </c>
      <c r="E13" s="75">
        <v>46125999</v>
      </c>
      <c r="F13" s="99">
        <v>38968</v>
      </c>
      <c r="G13" s="357" t="s">
        <v>832</v>
      </c>
      <c r="H13" s="359">
        <v>510</v>
      </c>
      <c r="I13" s="360">
        <v>0</v>
      </c>
      <c r="J13" s="360">
        <v>510</v>
      </c>
      <c r="K13" s="362">
        <f>SUM(L13:U13)</f>
        <v>510</v>
      </c>
      <c r="L13" s="363" t="s">
        <v>245</v>
      </c>
      <c r="M13" s="363" t="s">
        <v>245</v>
      </c>
      <c r="N13" s="364" t="s">
        <v>245</v>
      </c>
      <c r="O13" s="551">
        <v>510</v>
      </c>
      <c r="P13" s="353" t="s">
        <v>245</v>
      </c>
      <c r="Q13" s="353" t="s">
        <v>1226</v>
      </c>
      <c r="R13" s="53" t="s">
        <v>245</v>
      </c>
      <c r="S13" s="505" t="s">
        <v>245</v>
      </c>
      <c r="T13" s="353" t="s">
        <v>245</v>
      </c>
      <c r="U13" s="346" t="s">
        <v>245</v>
      </c>
      <c r="V13" s="341" t="s">
        <v>245</v>
      </c>
    </row>
    <row r="14" spans="1:22" s="29" customFormat="1" ht="14.45" customHeight="1" x14ac:dyDescent="0.25">
      <c r="A14" s="369">
        <v>6</v>
      </c>
      <c r="B14" s="931" t="s">
        <v>16</v>
      </c>
      <c r="C14" s="355" t="s">
        <v>135</v>
      </c>
      <c r="D14" s="356" t="s">
        <v>211</v>
      </c>
      <c r="E14" s="345">
        <v>47229616</v>
      </c>
      <c r="F14" s="348">
        <v>38791</v>
      </c>
      <c r="G14" s="357" t="s">
        <v>832</v>
      </c>
      <c r="H14" s="359">
        <v>355</v>
      </c>
      <c r="I14" s="360">
        <v>355</v>
      </c>
      <c r="J14" s="360">
        <v>0</v>
      </c>
      <c r="K14" s="362">
        <f>SUM(L14:U14)</f>
        <v>355</v>
      </c>
      <c r="L14" s="363" t="s">
        <v>245</v>
      </c>
      <c r="M14" s="363" t="s">
        <v>245</v>
      </c>
      <c r="N14" s="551">
        <v>355</v>
      </c>
      <c r="O14" s="363" t="s">
        <v>245</v>
      </c>
      <c r="P14" s="353" t="s">
        <v>245</v>
      </c>
      <c r="Q14" s="353" t="s">
        <v>1226</v>
      </c>
      <c r="R14" s="53" t="s">
        <v>245</v>
      </c>
      <c r="S14" s="505" t="s">
        <v>245</v>
      </c>
      <c r="T14" s="353" t="s">
        <v>245</v>
      </c>
      <c r="U14" s="346" t="s">
        <v>245</v>
      </c>
      <c r="V14" s="341" t="s">
        <v>245</v>
      </c>
    </row>
    <row r="15" spans="1:22" s="29" customFormat="1" ht="14.45" customHeight="1" x14ac:dyDescent="0.25">
      <c r="A15" s="369">
        <v>7</v>
      </c>
      <c r="B15" s="931" t="s">
        <v>8</v>
      </c>
      <c r="C15" s="355" t="s">
        <v>306</v>
      </c>
      <c r="D15" s="356" t="s">
        <v>1712</v>
      </c>
      <c r="E15" s="644" t="s">
        <v>1711</v>
      </c>
      <c r="F15" s="645" t="s">
        <v>1710</v>
      </c>
      <c r="G15" s="357" t="s">
        <v>832</v>
      </c>
      <c r="H15" s="359">
        <v>354</v>
      </c>
      <c r="I15" s="360">
        <v>0</v>
      </c>
      <c r="J15" s="360">
        <v>354</v>
      </c>
      <c r="K15" s="362">
        <v>354</v>
      </c>
      <c r="L15" s="363" t="s">
        <v>245</v>
      </c>
      <c r="M15" s="363" t="s">
        <v>245</v>
      </c>
      <c r="N15" s="324" t="s">
        <v>245</v>
      </c>
      <c r="O15" s="363" t="s">
        <v>245</v>
      </c>
      <c r="P15" s="528">
        <v>354</v>
      </c>
      <c r="Q15" s="353" t="s">
        <v>1226</v>
      </c>
      <c r="R15" s="53" t="s">
        <v>245</v>
      </c>
      <c r="S15" s="505" t="s">
        <v>245</v>
      </c>
      <c r="T15" s="353" t="s">
        <v>245</v>
      </c>
      <c r="U15" s="346" t="s">
        <v>245</v>
      </c>
      <c r="V15" s="341" t="s">
        <v>245</v>
      </c>
    </row>
    <row r="16" spans="1:22" s="29" customFormat="1" ht="14.45" customHeight="1" x14ac:dyDescent="0.25">
      <c r="A16" s="369">
        <v>8</v>
      </c>
      <c r="B16" s="931" t="s">
        <v>11</v>
      </c>
      <c r="C16" s="355" t="s">
        <v>212</v>
      </c>
      <c r="D16" s="356" t="s">
        <v>213</v>
      </c>
      <c r="E16" s="345">
        <v>44231802</v>
      </c>
      <c r="F16" s="347">
        <v>37477</v>
      </c>
      <c r="G16" s="723" t="s">
        <v>836</v>
      </c>
      <c r="H16" s="359">
        <v>265</v>
      </c>
      <c r="I16" s="361">
        <v>255</v>
      </c>
      <c r="J16" s="361">
        <v>10</v>
      </c>
      <c r="K16" s="163">
        <v>265</v>
      </c>
      <c r="L16" s="354" t="s">
        <v>245</v>
      </c>
      <c r="M16" s="363" t="s">
        <v>245</v>
      </c>
      <c r="N16" s="572">
        <v>255</v>
      </c>
      <c r="O16" s="557" t="s">
        <v>652</v>
      </c>
      <c r="P16" s="353" t="s">
        <v>245</v>
      </c>
      <c r="Q16" s="353" t="s">
        <v>1226</v>
      </c>
      <c r="R16" s="53" t="s">
        <v>245</v>
      </c>
      <c r="S16" s="505" t="s">
        <v>245</v>
      </c>
      <c r="T16" s="353" t="s">
        <v>245</v>
      </c>
      <c r="U16" s="346" t="s">
        <v>245</v>
      </c>
      <c r="V16" s="341" t="s">
        <v>245</v>
      </c>
    </row>
    <row r="17" spans="1:22" s="29" customFormat="1" ht="14.45" customHeight="1" x14ac:dyDescent="0.25">
      <c r="A17" s="369">
        <v>9</v>
      </c>
      <c r="B17" s="931" t="s">
        <v>39</v>
      </c>
      <c r="C17" s="355" t="s">
        <v>173</v>
      </c>
      <c r="D17" s="356" t="s">
        <v>109</v>
      </c>
      <c r="E17" s="345">
        <v>46301395</v>
      </c>
      <c r="F17" s="348">
        <v>38301</v>
      </c>
      <c r="G17" s="357" t="s">
        <v>832</v>
      </c>
      <c r="H17" s="359">
        <v>5</v>
      </c>
      <c r="I17" s="360">
        <v>5</v>
      </c>
      <c r="J17" s="360">
        <v>0</v>
      </c>
      <c r="K17" s="362">
        <v>5</v>
      </c>
      <c r="L17" s="620" t="s">
        <v>898</v>
      </c>
      <c r="M17" s="363" t="s">
        <v>245</v>
      </c>
      <c r="N17" s="363" t="s">
        <v>245</v>
      </c>
      <c r="O17" s="363" t="s">
        <v>245</v>
      </c>
      <c r="P17" s="353" t="s">
        <v>245</v>
      </c>
      <c r="Q17" s="353" t="s">
        <v>1226</v>
      </c>
      <c r="R17" s="53" t="s">
        <v>245</v>
      </c>
      <c r="S17" s="505" t="s">
        <v>245</v>
      </c>
      <c r="T17" s="353" t="s">
        <v>245</v>
      </c>
      <c r="U17" s="346" t="s">
        <v>245</v>
      </c>
      <c r="V17" s="341" t="s">
        <v>245</v>
      </c>
    </row>
    <row r="18" spans="1:22" s="29" customFormat="1" ht="14.45" customHeight="1" x14ac:dyDescent="0.25">
      <c r="A18" s="369">
        <v>10</v>
      </c>
      <c r="B18" s="931" t="s">
        <v>80</v>
      </c>
      <c r="C18" s="355" t="s">
        <v>42</v>
      </c>
      <c r="D18" s="356" t="s">
        <v>215</v>
      </c>
      <c r="E18" s="96">
        <v>46392143</v>
      </c>
      <c r="F18" s="102">
        <v>38428</v>
      </c>
      <c r="G18" s="357" t="s">
        <v>832</v>
      </c>
      <c r="H18" s="359">
        <v>5</v>
      </c>
      <c r="I18" s="360">
        <v>0</v>
      </c>
      <c r="J18" s="360">
        <v>0</v>
      </c>
      <c r="K18" s="362">
        <v>5</v>
      </c>
      <c r="L18" s="363" t="s">
        <v>245</v>
      </c>
      <c r="M18" s="363" t="s">
        <v>245</v>
      </c>
      <c r="N18" s="726" t="s">
        <v>902</v>
      </c>
      <c r="O18" s="363" t="s">
        <v>245</v>
      </c>
      <c r="P18" s="353" t="s">
        <v>245</v>
      </c>
      <c r="Q18" s="353" t="s">
        <v>1226</v>
      </c>
      <c r="R18" s="53" t="s">
        <v>245</v>
      </c>
      <c r="S18" s="505" t="s">
        <v>245</v>
      </c>
      <c r="T18" s="353" t="s">
        <v>245</v>
      </c>
      <c r="U18" s="346" t="s">
        <v>245</v>
      </c>
      <c r="V18" s="341" t="s">
        <v>245</v>
      </c>
    </row>
    <row r="19" spans="1:22" s="29" customFormat="1" ht="14.45" customHeight="1" x14ac:dyDescent="0.25">
      <c r="A19" s="369">
        <v>11</v>
      </c>
      <c r="B19" s="931" t="s">
        <v>8</v>
      </c>
      <c r="C19" s="355" t="s">
        <v>488</v>
      </c>
      <c r="D19" s="356" t="s">
        <v>956</v>
      </c>
      <c r="E19" s="644">
        <v>32058232</v>
      </c>
      <c r="F19" s="645" t="s">
        <v>1713</v>
      </c>
      <c r="G19" s="149" t="s">
        <v>836</v>
      </c>
      <c r="H19" s="359">
        <v>4</v>
      </c>
      <c r="I19" s="360">
        <v>0</v>
      </c>
      <c r="J19" s="360">
        <v>4</v>
      </c>
      <c r="K19" s="362">
        <v>4</v>
      </c>
      <c r="L19" s="363" t="s">
        <v>245</v>
      </c>
      <c r="M19" s="363" t="s">
        <v>245</v>
      </c>
      <c r="N19" s="324" t="s">
        <v>245</v>
      </c>
      <c r="O19" s="363" t="s">
        <v>245</v>
      </c>
      <c r="P19" s="528" t="s">
        <v>1478</v>
      </c>
      <c r="Q19" s="353" t="s">
        <v>1226</v>
      </c>
      <c r="R19" s="53" t="s">
        <v>245</v>
      </c>
      <c r="S19" s="505" t="s">
        <v>245</v>
      </c>
      <c r="T19" s="353" t="s">
        <v>245</v>
      </c>
      <c r="U19" s="346" t="s">
        <v>245</v>
      </c>
      <c r="V19" s="341" t="s">
        <v>245</v>
      </c>
    </row>
    <row r="20" spans="1:22" s="3" customFormat="1" ht="14.65" customHeight="1" x14ac:dyDescent="0.2">
      <c r="A20" s="28"/>
      <c r="B20" s="28"/>
      <c r="C20" s="35"/>
      <c r="D20" s="36"/>
      <c r="E20" s="32"/>
      <c r="F20" s="26"/>
      <c r="G20" s="28"/>
      <c r="H20" s="28"/>
      <c r="I20" s="28"/>
      <c r="J20" s="28"/>
      <c r="K20" s="28" t="s">
        <v>121</v>
      </c>
      <c r="L20" s="28" t="s">
        <v>121</v>
      </c>
      <c r="M20" s="28"/>
      <c r="N20" s="28" t="s">
        <v>121</v>
      </c>
      <c r="O20" s="34"/>
      <c r="P20" s="34"/>
      <c r="Q20" s="372"/>
      <c r="R20" s="372"/>
      <c r="S20" s="372"/>
      <c r="T20" s="372"/>
      <c r="U20" s="372"/>
      <c r="V20" s="372"/>
    </row>
    <row r="21" spans="1:22" ht="82.5" customHeight="1" x14ac:dyDescent="0.25">
      <c r="A21" s="862" t="s">
        <v>1200</v>
      </c>
      <c r="B21" s="802" t="s">
        <v>0</v>
      </c>
      <c r="C21" s="802" t="s">
        <v>1</v>
      </c>
      <c r="D21" s="802" t="s">
        <v>2</v>
      </c>
      <c r="E21" s="803" t="s">
        <v>123</v>
      </c>
      <c r="F21" s="804" t="s">
        <v>123</v>
      </c>
      <c r="G21" s="802" t="s">
        <v>808</v>
      </c>
      <c r="H21" s="805" t="s">
        <v>1184</v>
      </c>
      <c r="I21" s="805" t="s">
        <v>1182</v>
      </c>
      <c r="J21" s="805" t="s">
        <v>1183</v>
      </c>
      <c r="K21" s="805" t="s">
        <v>1196</v>
      </c>
      <c r="L21" s="806" t="s">
        <v>125</v>
      </c>
      <c r="M21" s="807" t="s">
        <v>1142</v>
      </c>
      <c r="N21" s="806" t="s">
        <v>126</v>
      </c>
      <c r="O21" s="807" t="s">
        <v>125</v>
      </c>
      <c r="P21" s="806" t="s">
        <v>1139</v>
      </c>
      <c r="Q21" s="807" t="s">
        <v>126</v>
      </c>
      <c r="R21" s="809" t="s">
        <v>1218</v>
      </c>
      <c r="S21" s="807" t="s">
        <v>1760</v>
      </c>
      <c r="T21" s="806" t="s">
        <v>1346</v>
      </c>
      <c r="U21" s="807" t="s">
        <v>1759</v>
      </c>
      <c r="V21" s="809" t="s">
        <v>1218</v>
      </c>
    </row>
    <row r="22" spans="1:22" ht="97.5" customHeight="1" x14ac:dyDescent="0.25">
      <c r="A22" s="863" t="s">
        <v>124</v>
      </c>
      <c r="B22" s="887"/>
      <c r="C22" s="887"/>
      <c r="D22" s="815" t="s">
        <v>831</v>
      </c>
      <c r="E22" s="812"/>
      <c r="F22" s="813"/>
      <c r="G22" s="811"/>
      <c r="H22" s="814" t="s">
        <v>1185</v>
      </c>
      <c r="I22" s="814" t="s">
        <v>1181</v>
      </c>
      <c r="J22" s="814" t="s">
        <v>1181</v>
      </c>
      <c r="K22" s="814" t="s">
        <v>1192</v>
      </c>
      <c r="L22" s="806" t="s">
        <v>127</v>
      </c>
      <c r="M22" s="807" t="s">
        <v>1176</v>
      </c>
      <c r="N22" s="806" t="s">
        <v>128</v>
      </c>
      <c r="O22" s="807" t="s">
        <v>892</v>
      </c>
      <c r="P22" s="806" t="s">
        <v>1141</v>
      </c>
      <c r="Q22" s="807" t="s">
        <v>1202</v>
      </c>
      <c r="R22" s="809" t="s">
        <v>1368</v>
      </c>
      <c r="S22" s="807" t="s">
        <v>1197</v>
      </c>
      <c r="T22" s="806" t="s">
        <v>1194</v>
      </c>
      <c r="U22" s="807" t="s">
        <v>1198</v>
      </c>
      <c r="V22" s="809" t="s">
        <v>1714</v>
      </c>
    </row>
    <row r="23" spans="1:22" s="265" customFormat="1" ht="60" x14ac:dyDescent="0.25">
      <c r="A23" s="888"/>
      <c r="B23" s="888"/>
      <c r="C23" s="888" t="s">
        <v>121</v>
      </c>
      <c r="D23" s="888" t="s">
        <v>121</v>
      </c>
      <c r="E23" s="888"/>
      <c r="F23" s="888"/>
      <c r="G23" s="888"/>
      <c r="H23" s="888"/>
      <c r="I23" s="888"/>
      <c r="J23" s="888"/>
      <c r="K23" s="888"/>
      <c r="L23" s="819" t="s">
        <v>122</v>
      </c>
      <c r="M23" s="819">
        <v>45148</v>
      </c>
      <c r="N23" s="819" t="s">
        <v>129</v>
      </c>
      <c r="O23" s="822" t="s">
        <v>897</v>
      </c>
      <c r="P23" s="822" t="s">
        <v>1140</v>
      </c>
      <c r="Q23" s="822" t="s">
        <v>1210</v>
      </c>
      <c r="R23" s="821">
        <v>45156</v>
      </c>
      <c r="S23" s="819" t="s">
        <v>1345</v>
      </c>
      <c r="T23" s="819">
        <v>45227</v>
      </c>
      <c r="U23" s="822">
        <v>45408</v>
      </c>
      <c r="V23" s="823" t="s">
        <v>1715</v>
      </c>
    </row>
    <row r="24" spans="1:22" x14ac:dyDescent="0.25">
      <c r="A24" s="825"/>
      <c r="B24" s="825"/>
      <c r="C24" s="825" t="s">
        <v>121</v>
      </c>
      <c r="D24" s="825" t="s">
        <v>121</v>
      </c>
      <c r="E24" s="826"/>
      <c r="F24" s="827"/>
      <c r="G24" s="825"/>
      <c r="H24" s="825"/>
      <c r="I24" s="825"/>
      <c r="J24" s="825"/>
      <c r="K24" s="825"/>
      <c r="L24" s="829">
        <v>0.5</v>
      </c>
      <c r="M24" s="829">
        <v>0.5</v>
      </c>
      <c r="N24" s="829">
        <v>0.5</v>
      </c>
      <c r="O24" s="828">
        <v>1</v>
      </c>
      <c r="P24" s="828">
        <v>1</v>
      </c>
      <c r="Q24" s="828">
        <v>1</v>
      </c>
      <c r="R24" s="829">
        <v>0.5</v>
      </c>
      <c r="S24" s="829">
        <v>0.5</v>
      </c>
      <c r="T24" s="829">
        <v>0.5</v>
      </c>
      <c r="U24" s="828">
        <v>1</v>
      </c>
      <c r="V24" s="828">
        <v>1</v>
      </c>
    </row>
    <row r="25" spans="1:22" x14ac:dyDescent="0.25">
      <c r="A25" s="957" t="s">
        <v>891</v>
      </c>
      <c r="B25" s="957"/>
      <c r="C25" s="957"/>
      <c r="D25" s="957"/>
      <c r="E25" s="957"/>
      <c r="F25" s="513"/>
      <c r="G25" s="33"/>
      <c r="H25" s="33"/>
      <c r="I25" s="33"/>
      <c r="J25" s="33"/>
      <c r="K25" s="33"/>
      <c r="L25" s="25">
        <v>6</v>
      </c>
      <c r="M25" s="25">
        <v>4</v>
      </c>
      <c r="N25" s="25">
        <v>6</v>
      </c>
      <c r="O25" s="25">
        <v>8</v>
      </c>
      <c r="P25" s="25"/>
      <c r="Q25" s="373"/>
      <c r="R25" s="608" t="s">
        <v>1316</v>
      </c>
      <c r="S25" s="25">
        <v>15</v>
      </c>
      <c r="T25" s="25">
        <v>11</v>
      </c>
      <c r="U25" s="25">
        <v>15</v>
      </c>
      <c r="V25" s="625" t="s">
        <v>1316</v>
      </c>
    </row>
    <row r="26" spans="1:22" s="29" customFormat="1" ht="14.45" customHeight="1" x14ac:dyDescent="0.25">
      <c r="A26" s="369">
        <v>1</v>
      </c>
      <c r="B26" s="931" t="s">
        <v>35</v>
      </c>
      <c r="C26" s="510" t="s">
        <v>217</v>
      </c>
      <c r="D26" s="511" t="s">
        <v>218</v>
      </c>
      <c r="E26" s="345">
        <v>42269616</v>
      </c>
      <c r="F26" s="115">
        <v>36462</v>
      </c>
      <c r="G26" s="722" t="s">
        <v>836</v>
      </c>
      <c r="H26" s="359">
        <v>1269</v>
      </c>
      <c r="I26" s="360">
        <v>255</v>
      </c>
      <c r="J26" s="360">
        <v>1014</v>
      </c>
      <c r="K26" s="362">
        <v>1269</v>
      </c>
      <c r="L26" s="363" t="s">
        <v>245</v>
      </c>
      <c r="M26" s="363" t="s">
        <v>245</v>
      </c>
      <c r="N26" s="572">
        <v>255</v>
      </c>
      <c r="O26" s="551">
        <v>510</v>
      </c>
      <c r="P26" s="537">
        <v>504</v>
      </c>
      <c r="Q26" s="354" t="s">
        <v>1226</v>
      </c>
      <c r="R26" s="53" t="s">
        <v>245</v>
      </c>
      <c r="S26" s="53" t="s">
        <v>245</v>
      </c>
      <c r="T26" s="341" t="s">
        <v>245</v>
      </c>
      <c r="U26" s="341" t="s">
        <v>245</v>
      </c>
      <c r="V26" s="341" t="s">
        <v>245</v>
      </c>
    </row>
    <row r="27" spans="1:22" s="29" customFormat="1" ht="14.45" customHeight="1" x14ac:dyDescent="0.25">
      <c r="A27" s="369">
        <v>2</v>
      </c>
      <c r="B27" s="931" t="s">
        <v>11</v>
      </c>
      <c r="C27" s="367" t="s">
        <v>216</v>
      </c>
      <c r="D27" s="368" t="s">
        <v>101</v>
      </c>
      <c r="E27" s="345">
        <v>49852929</v>
      </c>
      <c r="F27" s="347">
        <v>38503</v>
      </c>
      <c r="G27" s="357" t="s">
        <v>832</v>
      </c>
      <c r="H27" s="359">
        <v>1243</v>
      </c>
      <c r="I27" s="360">
        <v>1243</v>
      </c>
      <c r="J27" s="360">
        <v>0</v>
      </c>
      <c r="K27" s="362">
        <f>SUM(L27:O27)</f>
        <v>1243</v>
      </c>
      <c r="L27" s="363" t="s">
        <v>245</v>
      </c>
      <c r="M27" s="572">
        <v>178</v>
      </c>
      <c r="N27" s="552">
        <v>355</v>
      </c>
      <c r="O27" s="551">
        <v>710</v>
      </c>
      <c r="P27" s="354" t="s">
        <v>245</v>
      </c>
      <c r="Q27" s="354" t="s">
        <v>1226</v>
      </c>
      <c r="R27" s="53" t="s">
        <v>245</v>
      </c>
      <c r="S27" s="53" t="s">
        <v>245</v>
      </c>
      <c r="T27" s="341" t="s">
        <v>245</v>
      </c>
      <c r="U27" s="341" t="s">
        <v>245</v>
      </c>
      <c r="V27" s="341" t="s">
        <v>245</v>
      </c>
    </row>
    <row r="28" spans="1:22" s="29" customFormat="1" ht="14.45" customHeight="1" x14ac:dyDescent="0.25">
      <c r="A28" s="369">
        <v>3</v>
      </c>
      <c r="B28" s="931" t="s">
        <v>8</v>
      </c>
      <c r="C28" s="355" t="s">
        <v>14</v>
      </c>
      <c r="D28" s="356" t="s">
        <v>220</v>
      </c>
      <c r="E28" s="112">
        <v>42856570</v>
      </c>
      <c r="F28" s="113">
        <v>36781</v>
      </c>
      <c r="G28" s="172" t="s">
        <v>836</v>
      </c>
      <c r="H28" s="359">
        <v>1203</v>
      </c>
      <c r="I28" s="361">
        <v>193</v>
      </c>
      <c r="J28" s="361">
        <v>1010</v>
      </c>
      <c r="K28" s="362">
        <v>1203</v>
      </c>
      <c r="L28" s="572">
        <v>185</v>
      </c>
      <c r="M28" s="726" t="s">
        <v>1394</v>
      </c>
      <c r="N28" s="726" t="s">
        <v>1384</v>
      </c>
      <c r="O28" s="551">
        <v>1010</v>
      </c>
      <c r="P28" s="354" t="s">
        <v>245</v>
      </c>
      <c r="Q28" s="354" t="s">
        <v>1226</v>
      </c>
      <c r="R28" s="53" t="s">
        <v>245</v>
      </c>
      <c r="S28" s="53" t="s">
        <v>245</v>
      </c>
      <c r="T28" s="341" t="s">
        <v>245</v>
      </c>
      <c r="U28" s="341" t="s">
        <v>245</v>
      </c>
      <c r="V28" s="341" t="s">
        <v>245</v>
      </c>
    </row>
    <row r="29" spans="1:22" s="29" customFormat="1" ht="14.45" customHeight="1" x14ac:dyDescent="0.25">
      <c r="A29" s="369">
        <v>4</v>
      </c>
      <c r="B29" s="931" t="s">
        <v>13</v>
      </c>
      <c r="C29" s="355" t="s">
        <v>91</v>
      </c>
      <c r="D29" s="356" t="s">
        <v>92</v>
      </c>
      <c r="E29" s="345">
        <v>42744286</v>
      </c>
      <c r="F29" s="348">
        <v>36684</v>
      </c>
      <c r="G29" s="722" t="s">
        <v>836</v>
      </c>
      <c r="H29" s="359">
        <v>1110</v>
      </c>
      <c r="I29" s="360">
        <v>1110</v>
      </c>
      <c r="J29" s="360">
        <v>0</v>
      </c>
      <c r="K29" s="362">
        <v>1110</v>
      </c>
      <c r="L29" s="363" t="s">
        <v>245</v>
      </c>
      <c r="M29" s="572">
        <v>353</v>
      </c>
      <c r="N29" s="572">
        <v>505</v>
      </c>
      <c r="O29" s="364" t="s">
        <v>245</v>
      </c>
      <c r="P29" s="354" t="s">
        <v>245</v>
      </c>
      <c r="Q29" s="354" t="s">
        <v>1226</v>
      </c>
      <c r="R29" s="53" t="s">
        <v>245</v>
      </c>
      <c r="S29" s="621">
        <v>9</v>
      </c>
      <c r="T29" s="528">
        <v>243</v>
      </c>
      <c r="U29" s="353" t="s">
        <v>245</v>
      </c>
      <c r="V29" s="341" t="s">
        <v>245</v>
      </c>
    </row>
    <row r="30" spans="1:22" s="29" customFormat="1" ht="14.45" customHeight="1" x14ac:dyDescent="0.25">
      <c r="A30" s="369">
        <v>6</v>
      </c>
      <c r="B30" s="931" t="s">
        <v>20</v>
      </c>
      <c r="C30" s="355" t="s">
        <v>219</v>
      </c>
      <c r="D30" s="356" t="s">
        <v>103</v>
      </c>
      <c r="E30" s="96">
        <v>46221695</v>
      </c>
      <c r="F30" s="115">
        <v>38370</v>
      </c>
      <c r="G30" s="357" t="s">
        <v>832</v>
      </c>
      <c r="H30" s="359">
        <v>858</v>
      </c>
      <c r="I30" s="360">
        <v>858</v>
      </c>
      <c r="J30" s="360">
        <v>0</v>
      </c>
      <c r="K30" s="362">
        <v>858</v>
      </c>
      <c r="L30" s="572">
        <v>355</v>
      </c>
      <c r="M30" s="572">
        <v>248</v>
      </c>
      <c r="N30" s="572">
        <v>255</v>
      </c>
      <c r="O30" s="363" t="s">
        <v>245</v>
      </c>
      <c r="P30" s="354" t="s">
        <v>245</v>
      </c>
      <c r="Q30" s="354" t="s">
        <v>1226</v>
      </c>
      <c r="R30" s="53" t="s">
        <v>245</v>
      </c>
      <c r="S30" s="53" t="s">
        <v>245</v>
      </c>
      <c r="T30" s="341" t="s">
        <v>245</v>
      </c>
      <c r="U30" s="341" t="s">
        <v>245</v>
      </c>
      <c r="V30" s="341" t="s">
        <v>245</v>
      </c>
    </row>
    <row r="31" spans="1:22" s="29" customFormat="1" ht="14.45" customHeight="1" x14ac:dyDescent="0.25">
      <c r="A31" s="369">
        <v>5</v>
      </c>
      <c r="B31" s="931" t="s">
        <v>11</v>
      </c>
      <c r="C31" s="367" t="s">
        <v>1015</v>
      </c>
      <c r="D31" s="368" t="s">
        <v>642</v>
      </c>
      <c r="E31" s="345">
        <v>96128355</v>
      </c>
      <c r="F31" s="347">
        <v>37854</v>
      </c>
      <c r="G31" s="358" t="s">
        <v>836</v>
      </c>
      <c r="H31" s="359">
        <v>510</v>
      </c>
      <c r="I31" s="361">
        <v>0</v>
      </c>
      <c r="J31" s="361">
        <v>510</v>
      </c>
      <c r="K31" s="362">
        <f>SUM(L31:O31)</f>
        <v>510</v>
      </c>
      <c r="L31" s="364" t="s">
        <v>245</v>
      </c>
      <c r="M31" s="364" t="s">
        <v>245</v>
      </c>
      <c r="N31" s="354" t="s">
        <v>245</v>
      </c>
      <c r="O31" s="542">
        <v>510</v>
      </c>
      <c r="P31" s="354" t="s">
        <v>245</v>
      </c>
      <c r="Q31" s="354" t="s">
        <v>1226</v>
      </c>
      <c r="R31" s="53" t="s">
        <v>245</v>
      </c>
      <c r="S31" s="53" t="s">
        <v>245</v>
      </c>
      <c r="T31" s="341" t="s">
        <v>245</v>
      </c>
      <c r="U31" s="341" t="s">
        <v>245</v>
      </c>
      <c r="V31" s="341" t="s">
        <v>245</v>
      </c>
    </row>
    <row r="32" spans="1:22" s="29" customFormat="1" ht="14.45" customHeight="1" x14ac:dyDescent="0.25">
      <c r="A32" s="369">
        <v>8</v>
      </c>
      <c r="B32" s="931" t="s">
        <v>162</v>
      </c>
      <c r="C32" s="367" t="s">
        <v>1016</v>
      </c>
      <c r="D32" s="368" t="s">
        <v>1017</v>
      </c>
      <c r="E32" s="233">
        <v>96336390</v>
      </c>
      <c r="F32" s="181">
        <v>35001</v>
      </c>
      <c r="G32" s="358" t="s">
        <v>836</v>
      </c>
      <c r="H32" s="359">
        <v>370</v>
      </c>
      <c r="I32" s="361">
        <v>0</v>
      </c>
      <c r="J32" s="361">
        <v>310</v>
      </c>
      <c r="K32" s="362">
        <f>SUM(L32:O32)</f>
        <v>370</v>
      </c>
      <c r="L32" s="364" t="s">
        <v>245</v>
      </c>
      <c r="M32" s="364" t="s">
        <v>245</v>
      </c>
      <c r="N32" s="354" t="s">
        <v>245</v>
      </c>
      <c r="O32" s="542">
        <v>370</v>
      </c>
      <c r="P32" s="354" t="s">
        <v>245</v>
      </c>
      <c r="Q32" s="354" t="s">
        <v>1226</v>
      </c>
      <c r="R32" s="53" t="s">
        <v>245</v>
      </c>
      <c r="S32" s="53" t="s">
        <v>245</v>
      </c>
      <c r="T32" s="341" t="s">
        <v>245</v>
      </c>
      <c r="U32" s="341" t="s">
        <v>245</v>
      </c>
      <c r="V32" s="341" t="s">
        <v>245</v>
      </c>
    </row>
    <row r="33" spans="1:22" s="29" customFormat="1" ht="14.45" customHeight="1" x14ac:dyDescent="0.25">
      <c r="A33" s="369">
        <v>7</v>
      </c>
      <c r="B33" s="931" t="s">
        <v>118</v>
      </c>
      <c r="C33" s="367" t="s">
        <v>696</v>
      </c>
      <c r="D33" s="368" t="s">
        <v>95</v>
      </c>
      <c r="E33" s="75">
        <v>44153940</v>
      </c>
      <c r="F33" s="76">
        <v>37280</v>
      </c>
      <c r="G33" s="358" t="s">
        <v>836</v>
      </c>
      <c r="H33" s="359">
        <v>370</v>
      </c>
      <c r="I33" s="361">
        <v>0</v>
      </c>
      <c r="J33" s="361">
        <v>310</v>
      </c>
      <c r="K33" s="362">
        <f>SUM(L33:O33)</f>
        <v>370</v>
      </c>
      <c r="L33" s="364" t="s">
        <v>919</v>
      </c>
      <c r="M33" s="364" t="s">
        <v>245</v>
      </c>
      <c r="N33" s="354" t="s">
        <v>245</v>
      </c>
      <c r="O33" s="542">
        <v>370</v>
      </c>
      <c r="P33" s="354" t="s">
        <v>245</v>
      </c>
      <c r="Q33" s="354" t="s">
        <v>1226</v>
      </c>
      <c r="R33" s="53" t="s">
        <v>245</v>
      </c>
      <c r="S33" s="53" t="s">
        <v>245</v>
      </c>
      <c r="T33" s="341" t="s">
        <v>245</v>
      </c>
      <c r="U33" s="341" t="s">
        <v>245</v>
      </c>
      <c r="V33" s="341" t="s">
        <v>245</v>
      </c>
    </row>
    <row r="34" spans="1:22" s="29" customFormat="1" ht="14.45" customHeight="1" x14ac:dyDescent="0.25">
      <c r="A34" s="369">
        <v>9</v>
      </c>
      <c r="B34" s="931" t="s">
        <v>28</v>
      </c>
      <c r="C34" s="355" t="s">
        <v>1716</v>
      </c>
      <c r="D34" s="356" t="s">
        <v>1717</v>
      </c>
      <c r="E34" s="644">
        <v>43437198</v>
      </c>
      <c r="F34" s="645">
        <v>37179</v>
      </c>
      <c r="G34" s="358" t="s">
        <v>836</v>
      </c>
      <c r="H34" s="359">
        <v>354</v>
      </c>
      <c r="I34" s="361">
        <v>0</v>
      </c>
      <c r="J34" s="361">
        <v>354</v>
      </c>
      <c r="K34" s="362">
        <v>354</v>
      </c>
      <c r="L34" s="364" t="s">
        <v>245</v>
      </c>
      <c r="M34" s="363" t="s">
        <v>245</v>
      </c>
      <c r="N34" s="354" t="s">
        <v>245</v>
      </c>
      <c r="O34" s="363" t="s">
        <v>245</v>
      </c>
      <c r="P34" s="537">
        <v>354</v>
      </c>
      <c r="Q34" s="354" t="s">
        <v>1226</v>
      </c>
      <c r="R34" s="53" t="s">
        <v>245</v>
      </c>
      <c r="S34" s="53" t="s">
        <v>245</v>
      </c>
      <c r="T34" s="341" t="s">
        <v>245</v>
      </c>
      <c r="U34" s="343" t="s">
        <v>245</v>
      </c>
      <c r="V34" s="341" t="s">
        <v>245</v>
      </c>
    </row>
    <row r="35" spans="1:22" s="29" customFormat="1" ht="14.45" customHeight="1" x14ac:dyDescent="0.25">
      <c r="A35" s="369">
        <v>10</v>
      </c>
      <c r="B35" s="931" t="s">
        <v>16</v>
      </c>
      <c r="C35" s="367" t="s">
        <v>1201</v>
      </c>
      <c r="D35" s="368" t="s">
        <v>1189</v>
      </c>
      <c r="E35" s="345">
        <v>38830835</v>
      </c>
      <c r="F35" s="348">
        <v>35103</v>
      </c>
      <c r="G35" s="364" t="s">
        <v>836</v>
      </c>
      <c r="H35" s="359">
        <v>258</v>
      </c>
      <c r="I35" s="361">
        <v>249</v>
      </c>
      <c r="J35" s="361">
        <v>9</v>
      </c>
      <c r="K35" s="325">
        <v>258</v>
      </c>
      <c r="L35" s="364" t="s">
        <v>245</v>
      </c>
      <c r="M35" s="364" t="s">
        <v>245</v>
      </c>
      <c r="N35" s="354" t="s">
        <v>245</v>
      </c>
      <c r="O35" s="364" t="s">
        <v>245</v>
      </c>
      <c r="P35" s="354" t="s">
        <v>245</v>
      </c>
      <c r="Q35" s="354" t="s">
        <v>1226</v>
      </c>
      <c r="R35" s="53" t="s">
        <v>245</v>
      </c>
      <c r="S35" s="566">
        <v>277</v>
      </c>
      <c r="T35" s="354" t="s">
        <v>245</v>
      </c>
      <c r="U35" s="530">
        <v>14</v>
      </c>
      <c r="V35" s="341" t="s">
        <v>245</v>
      </c>
    </row>
    <row r="36" spans="1:22" s="131" customFormat="1" ht="14.45" customHeight="1" x14ac:dyDescent="0.25">
      <c r="A36" s="369">
        <v>11</v>
      </c>
      <c r="B36" s="931" t="s">
        <v>28</v>
      </c>
      <c r="C36" s="355" t="s">
        <v>246</v>
      </c>
      <c r="D36" s="356" t="s">
        <v>1132</v>
      </c>
      <c r="E36" s="152">
        <v>42465382</v>
      </c>
      <c r="F36" s="348">
        <v>36598</v>
      </c>
      <c r="G36" s="722" t="s">
        <v>836</v>
      </c>
      <c r="H36" s="359">
        <v>255</v>
      </c>
      <c r="I36" s="360">
        <v>255</v>
      </c>
      <c r="J36" s="360">
        <v>0</v>
      </c>
      <c r="K36" s="362">
        <f>SUM(L36:O36)</f>
        <v>255</v>
      </c>
      <c r="L36" s="572">
        <v>255</v>
      </c>
      <c r="M36" s="363" t="s">
        <v>245</v>
      </c>
      <c r="N36" s="363" t="s">
        <v>245</v>
      </c>
      <c r="O36" s="363" t="s">
        <v>245</v>
      </c>
      <c r="P36" s="354" t="s">
        <v>245</v>
      </c>
      <c r="Q36" s="354" t="s">
        <v>1226</v>
      </c>
      <c r="R36" s="53" t="s">
        <v>245</v>
      </c>
      <c r="S36" s="53" t="s">
        <v>245</v>
      </c>
      <c r="T36" s="341" t="s">
        <v>245</v>
      </c>
      <c r="U36" s="341" t="s">
        <v>245</v>
      </c>
      <c r="V36" s="341" t="s">
        <v>245</v>
      </c>
    </row>
    <row r="37" spans="1:22" s="131" customFormat="1" ht="14.45" customHeight="1" x14ac:dyDescent="0.25">
      <c r="A37" s="369">
        <v>12</v>
      </c>
      <c r="B37" s="931" t="s">
        <v>39</v>
      </c>
      <c r="C37" s="355" t="s">
        <v>226</v>
      </c>
      <c r="D37" s="356" t="s">
        <v>227</v>
      </c>
      <c r="E37" s="349">
        <v>48265898</v>
      </c>
      <c r="F37" s="115">
        <v>39360</v>
      </c>
      <c r="G37" s="289" t="s">
        <v>818</v>
      </c>
      <c r="H37" s="359">
        <v>255</v>
      </c>
      <c r="I37" s="360">
        <v>255</v>
      </c>
      <c r="J37" s="360">
        <v>0</v>
      </c>
      <c r="K37" s="362">
        <f>SUM(L37:O37)</f>
        <v>255</v>
      </c>
      <c r="L37" s="572">
        <v>255</v>
      </c>
      <c r="M37" s="354" t="s">
        <v>245</v>
      </c>
      <c r="N37" s="354" t="s">
        <v>245</v>
      </c>
      <c r="O37" s="363" t="s">
        <v>245</v>
      </c>
      <c r="P37" s="354" t="s">
        <v>245</v>
      </c>
      <c r="Q37" s="354" t="s">
        <v>1226</v>
      </c>
      <c r="R37" s="53" t="s">
        <v>245</v>
      </c>
      <c r="S37" s="53" t="s">
        <v>245</v>
      </c>
      <c r="T37" s="341" t="s">
        <v>245</v>
      </c>
      <c r="U37" s="341" t="s">
        <v>245</v>
      </c>
      <c r="V37" s="341" t="s">
        <v>245</v>
      </c>
    </row>
    <row r="38" spans="1:22" s="131" customFormat="1" ht="14.45" customHeight="1" x14ac:dyDescent="0.25">
      <c r="A38" s="369">
        <v>13</v>
      </c>
      <c r="B38" s="931" t="s">
        <v>162</v>
      </c>
      <c r="C38" s="367" t="s">
        <v>1018</v>
      </c>
      <c r="D38" s="368" t="s">
        <v>1019</v>
      </c>
      <c r="E38" s="233">
        <v>43838685</v>
      </c>
      <c r="F38" s="328">
        <v>37239</v>
      </c>
      <c r="G38" s="358" t="s">
        <v>836</v>
      </c>
      <c r="H38" s="359">
        <v>10</v>
      </c>
      <c r="I38" s="361">
        <v>0</v>
      </c>
      <c r="J38" s="361">
        <v>10</v>
      </c>
      <c r="K38" s="362">
        <v>10</v>
      </c>
      <c r="L38" s="364" t="s">
        <v>245</v>
      </c>
      <c r="M38" s="364" t="s">
        <v>245</v>
      </c>
      <c r="N38" s="354" t="s">
        <v>245</v>
      </c>
      <c r="O38" s="557" t="s">
        <v>1374</v>
      </c>
      <c r="P38" s="354" t="s">
        <v>245</v>
      </c>
      <c r="Q38" s="354" t="s">
        <v>1226</v>
      </c>
      <c r="R38" s="53" t="s">
        <v>245</v>
      </c>
      <c r="S38" s="53" t="s">
        <v>245</v>
      </c>
      <c r="T38" s="341" t="s">
        <v>245</v>
      </c>
      <c r="U38" s="341" t="s">
        <v>245</v>
      </c>
      <c r="V38" s="341" t="s">
        <v>245</v>
      </c>
    </row>
    <row r="39" spans="1:22" s="131" customFormat="1" ht="14.45" customHeight="1" x14ac:dyDescent="0.25">
      <c r="A39" s="369">
        <v>14</v>
      </c>
      <c r="B39" s="931" t="s">
        <v>5</v>
      </c>
      <c r="C39" s="367" t="s">
        <v>313</v>
      </c>
      <c r="D39" s="368" t="s">
        <v>237</v>
      </c>
      <c r="E39" s="345">
        <v>45537933</v>
      </c>
      <c r="F39" s="347">
        <v>38105</v>
      </c>
      <c r="G39" s="357" t="s">
        <v>832</v>
      </c>
      <c r="H39" s="359">
        <v>10</v>
      </c>
      <c r="I39" s="360">
        <v>0</v>
      </c>
      <c r="J39" s="360">
        <v>10</v>
      </c>
      <c r="K39" s="362">
        <v>10</v>
      </c>
      <c r="L39" s="364" t="s">
        <v>245</v>
      </c>
      <c r="M39" s="364" t="s">
        <v>245</v>
      </c>
      <c r="N39" s="354" t="s">
        <v>245</v>
      </c>
      <c r="O39" s="557" t="s">
        <v>1374</v>
      </c>
      <c r="P39" s="354" t="s">
        <v>245</v>
      </c>
      <c r="Q39" s="354" t="s">
        <v>1226</v>
      </c>
      <c r="R39" s="53" t="s">
        <v>245</v>
      </c>
      <c r="S39" s="53" t="s">
        <v>245</v>
      </c>
      <c r="T39" s="341" t="s">
        <v>245</v>
      </c>
      <c r="U39" s="341" t="s">
        <v>245</v>
      </c>
      <c r="V39" s="341" t="s">
        <v>245</v>
      </c>
    </row>
    <row r="40" spans="1:22" s="327" customFormat="1" ht="14.45" customHeight="1" x14ac:dyDescent="0.25">
      <c r="A40" s="350">
        <v>15</v>
      </c>
      <c r="B40" s="931" t="s">
        <v>61</v>
      </c>
      <c r="C40" s="355" t="s">
        <v>107</v>
      </c>
      <c r="D40" s="356" t="s">
        <v>1351</v>
      </c>
      <c r="E40" s="345">
        <v>36122470</v>
      </c>
      <c r="F40" s="348">
        <v>33441</v>
      </c>
      <c r="G40" s="358" t="s">
        <v>836</v>
      </c>
      <c r="H40" s="359">
        <v>5</v>
      </c>
      <c r="I40" s="361">
        <v>5</v>
      </c>
      <c r="J40" s="361">
        <v>0</v>
      </c>
      <c r="K40" s="362">
        <v>5</v>
      </c>
      <c r="L40" s="363" t="s">
        <v>245</v>
      </c>
      <c r="M40" s="363" t="s">
        <v>245</v>
      </c>
      <c r="N40" s="726" t="s">
        <v>1384</v>
      </c>
      <c r="O40" s="363" t="s">
        <v>245</v>
      </c>
      <c r="P40" s="537" t="s">
        <v>1478</v>
      </c>
      <c r="Q40" s="354" t="s">
        <v>1226</v>
      </c>
      <c r="R40" s="53" t="s">
        <v>245</v>
      </c>
      <c r="S40" s="53" t="s">
        <v>245</v>
      </c>
      <c r="T40" s="341" t="s">
        <v>245</v>
      </c>
      <c r="U40" s="341" t="s">
        <v>245</v>
      </c>
      <c r="V40" s="341" t="s">
        <v>245</v>
      </c>
    </row>
    <row r="41" spans="1:22" s="365" customFormat="1" ht="14.45" customHeight="1" x14ac:dyDescent="0.25">
      <c r="A41" s="350">
        <v>16</v>
      </c>
      <c r="B41" s="931" t="s">
        <v>11</v>
      </c>
      <c r="C41" s="355" t="s">
        <v>212</v>
      </c>
      <c r="D41" s="356" t="s">
        <v>213</v>
      </c>
      <c r="E41" s="349">
        <v>44231802</v>
      </c>
      <c r="F41" s="348">
        <v>37477</v>
      </c>
      <c r="G41" s="358" t="s">
        <v>836</v>
      </c>
      <c r="H41" s="359">
        <v>5</v>
      </c>
      <c r="I41" s="361">
        <v>5</v>
      </c>
      <c r="J41" s="361">
        <v>0</v>
      </c>
      <c r="K41" s="362">
        <v>5</v>
      </c>
      <c r="L41" s="622" t="s">
        <v>1384</v>
      </c>
      <c r="M41" s="363" t="s">
        <v>245</v>
      </c>
      <c r="N41" s="354" t="s">
        <v>245</v>
      </c>
      <c r="O41" s="363" t="s">
        <v>245</v>
      </c>
      <c r="P41" s="354" t="s">
        <v>245</v>
      </c>
      <c r="Q41" s="354" t="s">
        <v>1226</v>
      </c>
      <c r="R41" s="53" t="s">
        <v>245</v>
      </c>
      <c r="S41" s="53" t="s">
        <v>245</v>
      </c>
      <c r="T41" s="341" t="s">
        <v>245</v>
      </c>
      <c r="U41" s="343" t="s">
        <v>245</v>
      </c>
      <c r="V41" s="341" t="s">
        <v>245</v>
      </c>
    </row>
    <row r="42" spans="1:22" s="365" customFormat="1" ht="14.45" customHeight="1" x14ac:dyDescent="0.25">
      <c r="A42" s="350">
        <v>17</v>
      </c>
      <c r="B42" s="931" t="s">
        <v>13</v>
      </c>
      <c r="C42" s="355" t="s">
        <v>87</v>
      </c>
      <c r="D42" s="356" t="s">
        <v>244</v>
      </c>
      <c r="E42" s="345">
        <v>39394015</v>
      </c>
      <c r="F42" s="348">
        <v>35111</v>
      </c>
      <c r="G42" s="358" t="s">
        <v>836</v>
      </c>
      <c r="H42" s="359">
        <v>0</v>
      </c>
      <c r="I42" s="361">
        <v>0</v>
      </c>
      <c r="J42" s="361">
        <v>0</v>
      </c>
      <c r="K42" s="362">
        <v>0</v>
      </c>
      <c r="L42" s="364" t="s">
        <v>245</v>
      </c>
      <c r="M42" s="363" t="s">
        <v>245</v>
      </c>
      <c r="N42" s="354" t="s">
        <v>245</v>
      </c>
      <c r="O42" s="363" t="s">
        <v>245</v>
      </c>
      <c r="P42" s="354" t="s">
        <v>245</v>
      </c>
      <c r="Q42" s="354" t="s">
        <v>1226</v>
      </c>
      <c r="R42" s="53" t="s">
        <v>245</v>
      </c>
      <c r="S42" s="53" t="s">
        <v>245</v>
      </c>
      <c r="T42" s="341" t="s">
        <v>245</v>
      </c>
      <c r="U42" s="343" t="s">
        <v>245</v>
      </c>
      <c r="V42" s="341" t="s">
        <v>245</v>
      </c>
    </row>
    <row r="43" spans="1:22" x14ac:dyDescent="0.25">
      <c r="A43" s="514"/>
      <c r="B43" s="28"/>
      <c r="C43" s="28"/>
      <c r="D43" s="28"/>
      <c r="E43" s="23"/>
      <c r="F43" s="26"/>
      <c r="G43" s="28"/>
      <c r="H43" s="28"/>
      <c r="I43" s="28"/>
      <c r="J43" s="28"/>
      <c r="K43" s="28"/>
      <c r="L43" s="28" t="s">
        <v>121</v>
      </c>
      <c r="M43" s="28" t="s">
        <v>121</v>
      </c>
      <c r="N43" s="28" t="s">
        <v>121</v>
      </c>
      <c r="O43" s="34" t="s">
        <v>121</v>
      </c>
      <c r="P43" s="34" t="s">
        <v>121</v>
      </c>
      <c r="Q43" s="372"/>
      <c r="R43" s="372"/>
      <c r="S43" s="372"/>
      <c r="T43" s="481"/>
      <c r="U43" s="481"/>
      <c r="V43" s="481"/>
    </row>
    <row r="44" spans="1:22" s="60" customFormat="1" ht="73.5" x14ac:dyDescent="0.25">
      <c r="A44" s="862" t="s">
        <v>1203</v>
      </c>
      <c r="B44" s="802" t="s">
        <v>0</v>
      </c>
      <c r="C44" s="802" t="s">
        <v>1</v>
      </c>
      <c r="D44" s="802" t="s">
        <v>2</v>
      </c>
      <c r="E44" s="803" t="s">
        <v>123</v>
      </c>
      <c r="F44" s="804" t="s">
        <v>123</v>
      </c>
      <c r="G44" s="802" t="s">
        <v>808</v>
      </c>
      <c r="H44" s="805" t="s">
        <v>1184</v>
      </c>
      <c r="I44" s="805" t="s">
        <v>1182</v>
      </c>
      <c r="J44" s="805" t="s">
        <v>1183</v>
      </c>
      <c r="K44" s="805" t="s">
        <v>1196</v>
      </c>
      <c r="L44" s="806" t="s">
        <v>125</v>
      </c>
      <c r="M44" s="807" t="s">
        <v>1142</v>
      </c>
      <c r="N44" s="806" t="s">
        <v>126</v>
      </c>
      <c r="O44" s="807" t="s">
        <v>125</v>
      </c>
      <c r="P44" s="806" t="s">
        <v>1139</v>
      </c>
      <c r="Q44" s="807" t="s">
        <v>126</v>
      </c>
      <c r="R44" s="809" t="s">
        <v>1218</v>
      </c>
      <c r="S44" s="807" t="s">
        <v>1760</v>
      </c>
      <c r="T44" s="806" t="s">
        <v>1346</v>
      </c>
      <c r="U44" s="807" t="s">
        <v>1759</v>
      </c>
      <c r="V44" s="809" t="s">
        <v>1218</v>
      </c>
    </row>
    <row r="45" spans="1:22" s="3" customFormat="1" ht="96.75" customHeight="1" x14ac:dyDescent="0.2">
      <c r="A45" s="863" t="s">
        <v>124</v>
      </c>
      <c r="B45" s="887"/>
      <c r="C45" s="887"/>
      <c r="D45" s="815" t="s">
        <v>831</v>
      </c>
      <c r="E45" s="812"/>
      <c r="F45" s="813"/>
      <c r="G45" s="811"/>
      <c r="H45" s="814" t="s">
        <v>1185</v>
      </c>
      <c r="I45" s="814" t="s">
        <v>1181</v>
      </c>
      <c r="J45" s="814" t="s">
        <v>1181</v>
      </c>
      <c r="K45" s="814" t="s">
        <v>1192</v>
      </c>
      <c r="L45" s="806" t="s">
        <v>127</v>
      </c>
      <c r="M45" s="807" t="s">
        <v>1176</v>
      </c>
      <c r="N45" s="806" t="s">
        <v>128</v>
      </c>
      <c r="O45" s="807" t="s">
        <v>892</v>
      </c>
      <c r="P45" s="806" t="s">
        <v>1141</v>
      </c>
      <c r="Q45" s="807" t="s">
        <v>1202</v>
      </c>
      <c r="R45" s="809" t="s">
        <v>1368</v>
      </c>
      <c r="S45" s="807" t="s">
        <v>1197</v>
      </c>
      <c r="T45" s="806" t="s">
        <v>1194</v>
      </c>
      <c r="U45" s="807" t="s">
        <v>1198</v>
      </c>
      <c r="V45" s="809" t="s">
        <v>1714</v>
      </c>
    </row>
    <row r="46" spans="1:22" s="60" customFormat="1" ht="60" x14ac:dyDescent="0.25">
      <c r="A46" s="888"/>
      <c r="B46" s="888"/>
      <c r="C46" s="888" t="s">
        <v>121</v>
      </c>
      <c r="D46" s="888" t="s">
        <v>121</v>
      </c>
      <c r="E46" s="888"/>
      <c r="F46" s="888"/>
      <c r="G46" s="888"/>
      <c r="H46" s="888"/>
      <c r="I46" s="888"/>
      <c r="J46" s="888"/>
      <c r="K46" s="888"/>
      <c r="L46" s="819" t="s">
        <v>122</v>
      </c>
      <c r="M46" s="819">
        <v>45148</v>
      </c>
      <c r="N46" s="819" t="s">
        <v>129</v>
      </c>
      <c r="O46" s="822" t="s">
        <v>897</v>
      </c>
      <c r="P46" s="822" t="s">
        <v>1140</v>
      </c>
      <c r="Q46" s="822" t="s">
        <v>1210</v>
      </c>
      <c r="R46" s="821">
        <v>45156</v>
      </c>
      <c r="S46" s="819" t="s">
        <v>1345</v>
      </c>
      <c r="T46" s="819">
        <v>45227</v>
      </c>
      <c r="U46" s="822">
        <v>45408</v>
      </c>
      <c r="V46" s="823" t="s">
        <v>1715</v>
      </c>
    </row>
    <row r="47" spans="1:22" s="3" customFormat="1" ht="12.75" x14ac:dyDescent="0.2">
      <c r="A47" s="825"/>
      <c r="B47" s="825"/>
      <c r="C47" s="825" t="s">
        <v>121</v>
      </c>
      <c r="D47" s="825" t="s">
        <v>121</v>
      </c>
      <c r="E47" s="826"/>
      <c r="F47" s="827"/>
      <c r="G47" s="825"/>
      <c r="H47" s="825"/>
      <c r="I47" s="825"/>
      <c r="J47" s="825"/>
      <c r="K47" s="825"/>
      <c r="L47" s="829">
        <v>0.5</v>
      </c>
      <c r="M47" s="829">
        <v>0.5</v>
      </c>
      <c r="N47" s="829">
        <v>0.5</v>
      </c>
      <c r="O47" s="828">
        <v>1</v>
      </c>
      <c r="P47" s="828">
        <v>1</v>
      </c>
      <c r="Q47" s="828">
        <v>1</v>
      </c>
      <c r="R47" s="829">
        <v>0.5</v>
      </c>
      <c r="S47" s="829">
        <v>0.5</v>
      </c>
      <c r="T47" s="829">
        <v>0.5</v>
      </c>
      <c r="U47" s="828">
        <v>1</v>
      </c>
      <c r="V47" s="828">
        <v>1</v>
      </c>
    </row>
    <row r="48" spans="1:22" x14ac:dyDescent="0.25">
      <c r="A48" s="957" t="s">
        <v>891</v>
      </c>
      <c r="B48" s="957"/>
      <c r="C48" s="957"/>
      <c r="D48" s="957"/>
      <c r="E48" s="957"/>
      <c r="F48" s="513"/>
      <c r="G48" s="33"/>
      <c r="H48" s="33"/>
      <c r="I48" s="33"/>
      <c r="J48" s="33"/>
      <c r="K48" s="33"/>
      <c r="L48" s="25">
        <v>8</v>
      </c>
      <c r="M48" s="25">
        <v>7</v>
      </c>
      <c r="N48" s="25">
        <v>6</v>
      </c>
      <c r="O48" s="25">
        <v>7</v>
      </c>
      <c r="P48" s="25"/>
      <c r="Q48" s="373"/>
      <c r="R48" s="608" t="s">
        <v>1316</v>
      </c>
      <c r="S48" s="609">
        <v>10</v>
      </c>
      <c r="T48" s="480">
        <v>11</v>
      </c>
      <c r="U48" s="480">
        <v>10</v>
      </c>
      <c r="V48" s="625" t="s">
        <v>1316</v>
      </c>
    </row>
    <row r="49" spans="1:22" s="29" customFormat="1" ht="14.45" customHeight="1" x14ac:dyDescent="0.25">
      <c r="A49" s="369">
        <v>1</v>
      </c>
      <c r="B49" s="931" t="s">
        <v>16</v>
      </c>
      <c r="C49" s="510" t="s">
        <v>6</v>
      </c>
      <c r="D49" s="511" t="s">
        <v>98</v>
      </c>
      <c r="E49" s="345">
        <v>43016566</v>
      </c>
      <c r="F49" s="348">
        <v>36875</v>
      </c>
      <c r="G49" s="610" t="s">
        <v>836</v>
      </c>
      <c r="H49" s="359">
        <v>1731</v>
      </c>
      <c r="I49" s="360">
        <v>1535</v>
      </c>
      <c r="J49" s="360">
        <v>178</v>
      </c>
      <c r="K49" s="329">
        <v>1731</v>
      </c>
      <c r="L49" s="572">
        <v>505</v>
      </c>
      <c r="M49" s="323" t="s">
        <v>245</v>
      </c>
      <c r="N49" s="323" t="s">
        <v>245</v>
      </c>
      <c r="O49" s="323" t="s">
        <v>245</v>
      </c>
      <c r="P49" s="323" t="s">
        <v>245</v>
      </c>
      <c r="Q49" s="341" t="s">
        <v>1226</v>
      </c>
      <c r="R49" s="53" t="s">
        <v>245</v>
      </c>
      <c r="S49" s="566">
        <v>382</v>
      </c>
      <c r="T49" s="560">
        <v>639</v>
      </c>
      <c r="U49" s="537">
        <v>404</v>
      </c>
      <c r="V49" s="341" t="s">
        <v>245</v>
      </c>
    </row>
    <row r="50" spans="1:22" s="29" customFormat="1" ht="14.45" customHeight="1" x14ac:dyDescent="0.25">
      <c r="A50" s="369">
        <v>2</v>
      </c>
      <c r="B50" s="931" t="s">
        <v>39</v>
      </c>
      <c r="C50" s="355" t="s">
        <v>226</v>
      </c>
      <c r="D50" s="356" t="s">
        <v>227</v>
      </c>
      <c r="E50" s="349">
        <v>48265898</v>
      </c>
      <c r="F50" s="115">
        <v>39360</v>
      </c>
      <c r="G50" s="289" t="s">
        <v>818</v>
      </c>
      <c r="H50" s="359">
        <v>1425</v>
      </c>
      <c r="I50" s="360">
        <v>415</v>
      </c>
      <c r="J50" s="360">
        <v>1010</v>
      </c>
      <c r="K50" s="329">
        <v>1425</v>
      </c>
      <c r="L50" s="343" t="s">
        <v>245</v>
      </c>
      <c r="M50" s="555" t="s">
        <v>1133</v>
      </c>
      <c r="N50" s="551">
        <v>185</v>
      </c>
      <c r="O50" s="551">
        <v>1010</v>
      </c>
      <c r="P50" s="323" t="s">
        <v>245</v>
      </c>
      <c r="Q50" s="341" t="s">
        <v>1226</v>
      </c>
      <c r="R50" s="53" t="s">
        <v>245</v>
      </c>
      <c r="S50" s="42" t="s">
        <v>245</v>
      </c>
      <c r="T50" s="352" t="s">
        <v>245</v>
      </c>
      <c r="U50" s="352" t="s">
        <v>245</v>
      </c>
      <c r="V50" s="341" t="s">
        <v>245</v>
      </c>
    </row>
    <row r="51" spans="1:22" s="29" customFormat="1" ht="14.45" customHeight="1" x14ac:dyDescent="0.25">
      <c r="A51" s="369">
        <v>3</v>
      </c>
      <c r="B51" s="931" t="s">
        <v>16</v>
      </c>
      <c r="C51" s="355" t="s">
        <v>247</v>
      </c>
      <c r="D51" s="356" t="s">
        <v>231</v>
      </c>
      <c r="E51" s="345">
        <v>44692762</v>
      </c>
      <c r="F51" s="330">
        <v>44692762</v>
      </c>
      <c r="G51" s="358" t="s">
        <v>836</v>
      </c>
      <c r="H51" s="359">
        <v>1065</v>
      </c>
      <c r="I51" s="361">
        <v>1065</v>
      </c>
      <c r="J51" s="361">
        <v>0</v>
      </c>
      <c r="K51" s="329">
        <f>SUM(L51:P51)</f>
        <v>708</v>
      </c>
      <c r="L51" s="624">
        <v>355</v>
      </c>
      <c r="M51" s="572">
        <v>353</v>
      </c>
      <c r="N51" s="343" t="s">
        <v>245</v>
      </c>
      <c r="O51" s="323" t="s">
        <v>245</v>
      </c>
      <c r="P51" s="323" t="s">
        <v>245</v>
      </c>
      <c r="Q51" s="341" t="s">
        <v>1226</v>
      </c>
      <c r="R51" s="53" t="s">
        <v>245</v>
      </c>
      <c r="S51" s="505" t="s">
        <v>245</v>
      </c>
      <c r="T51" s="353" t="s">
        <v>245</v>
      </c>
      <c r="U51" s="353" t="s">
        <v>245</v>
      </c>
      <c r="V51" s="341" t="s">
        <v>245</v>
      </c>
    </row>
    <row r="52" spans="1:22" s="29" customFormat="1" ht="14.45" customHeight="1" x14ac:dyDescent="0.25">
      <c r="A52" s="369">
        <v>4</v>
      </c>
      <c r="B52" s="931" t="s">
        <v>5</v>
      </c>
      <c r="C52" s="355" t="s">
        <v>228</v>
      </c>
      <c r="D52" s="356" t="s">
        <v>108</v>
      </c>
      <c r="E52" s="96">
        <v>46739114</v>
      </c>
      <c r="F52" s="348">
        <v>37945</v>
      </c>
      <c r="G52" s="610" t="s">
        <v>836</v>
      </c>
      <c r="H52" s="359">
        <v>1025</v>
      </c>
      <c r="I52" s="360">
        <v>515</v>
      </c>
      <c r="J52" s="360">
        <v>510</v>
      </c>
      <c r="K52" s="329">
        <v>1025</v>
      </c>
      <c r="L52" s="343" t="s">
        <v>245</v>
      </c>
      <c r="M52" s="572">
        <v>178</v>
      </c>
      <c r="N52" s="551">
        <v>185</v>
      </c>
      <c r="O52" s="551">
        <v>510</v>
      </c>
      <c r="P52" s="323" t="s">
        <v>245</v>
      </c>
      <c r="Q52" s="341" t="s">
        <v>1226</v>
      </c>
      <c r="R52" s="53" t="s">
        <v>245</v>
      </c>
      <c r="S52" s="505" t="s">
        <v>245</v>
      </c>
      <c r="T52" s="353" t="s">
        <v>245</v>
      </c>
      <c r="U52" s="353" t="s">
        <v>245</v>
      </c>
      <c r="V52" s="341" t="s">
        <v>245</v>
      </c>
    </row>
    <row r="53" spans="1:22" s="29" customFormat="1" ht="14.45" customHeight="1" x14ac:dyDescent="0.25">
      <c r="A53" s="369">
        <v>5</v>
      </c>
      <c r="B53" s="931" t="s">
        <v>16</v>
      </c>
      <c r="C53" s="355" t="s">
        <v>221</v>
      </c>
      <c r="D53" s="356" t="s">
        <v>93</v>
      </c>
      <c r="E53" s="345">
        <v>43735204</v>
      </c>
      <c r="F53" s="348">
        <v>37128</v>
      </c>
      <c r="G53" s="610" t="s">
        <v>836</v>
      </c>
      <c r="H53" s="359">
        <v>825</v>
      </c>
      <c r="I53" s="360">
        <v>515</v>
      </c>
      <c r="J53" s="360">
        <v>310</v>
      </c>
      <c r="K53" s="329">
        <v>825</v>
      </c>
      <c r="L53" s="624">
        <v>185</v>
      </c>
      <c r="M53" s="620" t="s">
        <v>1395</v>
      </c>
      <c r="N53" s="551">
        <v>355</v>
      </c>
      <c r="O53" s="551">
        <v>370</v>
      </c>
      <c r="P53" s="323" t="s">
        <v>245</v>
      </c>
      <c r="Q53" s="341" t="s">
        <v>1226</v>
      </c>
      <c r="R53" s="53" t="s">
        <v>245</v>
      </c>
      <c r="S53" s="42" t="s">
        <v>245</v>
      </c>
      <c r="T53" s="352" t="s">
        <v>245</v>
      </c>
      <c r="U53" s="352" t="s">
        <v>245</v>
      </c>
      <c r="V53" s="341" t="s">
        <v>245</v>
      </c>
    </row>
    <row r="54" spans="1:22" s="29" customFormat="1" ht="14.45" customHeight="1" x14ac:dyDescent="0.25">
      <c r="A54" s="369">
        <v>6</v>
      </c>
      <c r="B54" s="931" t="s">
        <v>11</v>
      </c>
      <c r="C54" s="355" t="s">
        <v>96</v>
      </c>
      <c r="D54" s="356" t="s">
        <v>97</v>
      </c>
      <c r="E54" s="345">
        <v>42325665</v>
      </c>
      <c r="F54" s="347">
        <v>36581</v>
      </c>
      <c r="G54" s="358" t="s">
        <v>836</v>
      </c>
      <c r="H54" s="508">
        <v>815</v>
      </c>
      <c r="I54" s="509">
        <v>505</v>
      </c>
      <c r="J54" s="509">
        <v>310</v>
      </c>
      <c r="K54" s="329">
        <f>SUM(L54:P54)</f>
        <v>875</v>
      </c>
      <c r="L54" s="324" t="s">
        <v>245</v>
      </c>
      <c r="M54" s="323" t="s">
        <v>245</v>
      </c>
      <c r="N54" s="551">
        <v>505</v>
      </c>
      <c r="O54" s="551">
        <v>370</v>
      </c>
      <c r="P54" s="323" t="s">
        <v>245</v>
      </c>
      <c r="Q54" s="341" t="s">
        <v>1226</v>
      </c>
      <c r="R54" s="53" t="s">
        <v>245</v>
      </c>
      <c r="S54" s="42" t="s">
        <v>245</v>
      </c>
      <c r="T54" s="352" t="s">
        <v>245</v>
      </c>
      <c r="U54" s="352" t="s">
        <v>245</v>
      </c>
      <c r="V54" s="341" t="s">
        <v>245</v>
      </c>
    </row>
    <row r="55" spans="1:22" s="29" customFormat="1" ht="14.45" customHeight="1" x14ac:dyDescent="0.25">
      <c r="A55" s="369">
        <v>7</v>
      </c>
      <c r="B55" s="931" t="s">
        <v>39</v>
      </c>
      <c r="C55" s="355" t="s">
        <v>23</v>
      </c>
      <c r="D55" s="356" t="s">
        <v>94</v>
      </c>
      <c r="E55" s="345">
        <v>46858827</v>
      </c>
      <c r="F55" s="115">
        <v>38601</v>
      </c>
      <c r="G55" s="357" t="s">
        <v>832</v>
      </c>
      <c r="H55" s="359">
        <v>755</v>
      </c>
      <c r="I55" s="360">
        <v>755</v>
      </c>
      <c r="J55" s="360">
        <v>0</v>
      </c>
      <c r="K55" s="329">
        <f>SUM(L55:P55)</f>
        <v>433</v>
      </c>
      <c r="L55" s="572">
        <v>185</v>
      </c>
      <c r="M55" s="572">
        <v>248</v>
      </c>
      <c r="N55" s="323" t="s">
        <v>245</v>
      </c>
      <c r="O55" s="323" t="s">
        <v>245</v>
      </c>
      <c r="P55" s="323" t="s">
        <v>245</v>
      </c>
      <c r="Q55" s="341" t="s">
        <v>1226</v>
      </c>
      <c r="R55" s="53" t="s">
        <v>245</v>
      </c>
      <c r="S55" s="505" t="s">
        <v>245</v>
      </c>
      <c r="T55" s="353" t="s">
        <v>245</v>
      </c>
      <c r="U55" s="353" t="s">
        <v>245</v>
      </c>
      <c r="V55" s="341" t="s">
        <v>245</v>
      </c>
    </row>
    <row r="56" spans="1:22" s="29" customFormat="1" ht="14.45" customHeight="1" x14ac:dyDescent="0.25">
      <c r="A56" s="369">
        <v>8</v>
      </c>
      <c r="B56" s="931" t="s">
        <v>13</v>
      </c>
      <c r="C56" s="355" t="s">
        <v>91</v>
      </c>
      <c r="D56" s="356" t="s">
        <v>92</v>
      </c>
      <c r="E56" s="345">
        <v>42744286</v>
      </c>
      <c r="F56" s="348">
        <v>36684</v>
      </c>
      <c r="G56" s="610" t="s">
        <v>836</v>
      </c>
      <c r="H56" s="359">
        <v>710</v>
      </c>
      <c r="I56" s="360">
        <v>0</v>
      </c>
      <c r="J56" s="360">
        <v>710</v>
      </c>
      <c r="K56" s="329">
        <v>710</v>
      </c>
      <c r="L56" s="323" t="s">
        <v>245</v>
      </c>
      <c r="M56" s="323" t="s">
        <v>245</v>
      </c>
      <c r="N56" s="323" t="s">
        <v>245</v>
      </c>
      <c r="O56" s="555" t="s">
        <v>1089</v>
      </c>
      <c r="P56" s="323" t="s">
        <v>245</v>
      </c>
      <c r="Q56" s="341" t="s">
        <v>1226</v>
      </c>
      <c r="R56" s="53" t="s">
        <v>245</v>
      </c>
      <c r="S56" s="505" t="s">
        <v>245</v>
      </c>
      <c r="T56" s="353" t="s">
        <v>245</v>
      </c>
      <c r="U56" s="353" t="s">
        <v>245</v>
      </c>
      <c r="V56" s="341" t="s">
        <v>245</v>
      </c>
    </row>
    <row r="57" spans="1:22" s="29" customFormat="1" ht="14.45" customHeight="1" x14ac:dyDescent="0.25">
      <c r="A57" s="369">
        <v>9</v>
      </c>
      <c r="B57" s="931" t="s">
        <v>28</v>
      </c>
      <c r="C57" s="355" t="s">
        <v>246</v>
      </c>
      <c r="D57" s="356" t="s">
        <v>1020</v>
      </c>
      <c r="E57" s="152">
        <v>42465382</v>
      </c>
      <c r="F57" s="348">
        <v>36598</v>
      </c>
      <c r="G57" s="610" t="s">
        <v>836</v>
      </c>
      <c r="H57" s="359">
        <v>510</v>
      </c>
      <c r="I57" s="360">
        <v>0</v>
      </c>
      <c r="J57" s="360">
        <v>510</v>
      </c>
      <c r="K57" s="329">
        <v>510</v>
      </c>
      <c r="L57" s="323" t="s">
        <v>245</v>
      </c>
      <c r="M57" s="323" t="s">
        <v>245</v>
      </c>
      <c r="N57" s="323" t="s">
        <v>245</v>
      </c>
      <c r="O57" s="555" t="s">
        <v>1088</v>
      </c>
      <c r="P57" s="323" t="s">
        <v>245</v>
      </c>
      <c r="Q57" s="341" t="s">
        <v>1226</v>
      </c>
      <c r="R57" s="53" t="s">
        <v>245</v>
      </c>
      <c r="S57" s="505" t="s">
        <v>245</v>
      </c>
      <c r="T57" s="353" t="s">
        <v>245</v>
      </c>
      <c r="U57" s="353" t="s">
        <v>245</v>
      </c>
      <c r="V57" s="341" t="s">
        <v>245</v>
      </c>
    </row>
    <row r="58" spans="1:22" s="29" customFormat="1" ht="14.45" customHeight="1" x14ac:dyDescent="0.25">
      <c r="A58" s="369">
        <v>10</v>
      </c>
      <c r="B58" s="931" t="s">
        <v>28</v>
      </c>
      <c r="C58" s="355" t="s">
        <v>6</v>
      </c>
      <c r="D58" s="356" t="s">
        <v>1644</v>
      </c>
      <c r="E58" s="644">
        <v>48618588</v>
      </c>
      <c r="F58" s="645">
        <v>39503</v>
      </c>
      <c r="G58" s="289" t="s">
        <v>818</v>
      </c>
      <c r="H58" s="359">
        <v>504</v>
      </c>
      <c r="I58" s="360">
        <v>0</v>
      </c>
      <c r="J58" s="360">
        <v>504</v>
      </c>
      <c r="K58" s="329">
        <v>504</v>
      </c>
      <c r="L58" s="324" t="s">
        <v>245</v>
      </c>
      <c r="M58" s="323" t="s">
        <v>245</v>
      </c>
      <c r="N58" s="323" t="s">
        <v>245</v>
      </c>
      <c r="O58" s="323" t="s">
        <v>245</v>
      </c>
      <c r="P58" s="551">
        <v>504</v>
      </c>
      <c r="Q58" s="341" t="s">
        <v>1226</v>
      </c>
      <c r="R58" s="53" t="s">
        <v>245</v>
      </c>
      <c r="S58" s="505" t="s">
        <v>245</v>
      </c>
      <c r="T58" s="353" t="s">
        <v>245</v>
      </c>
      <c r="U58" s="353" t="s">
        <v>245</v>
      </c>
      <c r="V58" s="341" t="s">
        <v>245</v>
      </c>
    </row>
    <row r="59" spans="1:22" s="30" customFormat="1" ht="14.45" customHeight="1" x14ac:dyDescent="0.25">
      <c r="A59" s="369">
        <v>11</v>
      </c>
      <c r="B59" s="931" t="s">
        <v>20</v>
      </c>
      <c r="C59" s="355" t="s">
        <v>21</v>
      </c>
      <c r="D59" s="356" t="s">
        <v>1335</v>
      </c>
      <c r="E59" s="345">
        <v>45933989</v>
      </c>
      <c r="F59" s="115">
        <v>38400</v>
      </c>
      <c r="G59" s="357" t="s">
        <v>832</v>
      </c>
      <c r="H59" s="359">
        <v>360</v>
      </c>
      <c r="I59" s="360">
        <v>360</v>
      </c>
      <c r="J59" s="360">
        <v>0</v>
      </c>
      <c r="K59" s="329">
        <f>SUM(L59:P59)</f>
        <v>178</v>
      </c>
      <c r="L59" s="323" t="s">
        <v>245</v>
      </c>
      <c r="M59" s="572">
        <v>178</v>
      </c>
      <c r="N59" s="323" t="s">
        <v>245</v>
      </c>
      <c r="O59" s="323" t="s">
        <v>245</v>
      </c>
      <c r="P59" s="323" t="s">
        <v>245</v>
      </c>
      <c r="Q59" s="341" t="s">
        <v>1226</v>
      </c>
      <c r="R59" s="53" t="s">
        <v>245</v>
      </c>
      <c r="S59" s="505" t="s">
        <v>245</v>
      </c>
      <c r="T59" s="353" t="s">
        <v>245</v>
      </c>
      <c r="U59" s="353" t="s">
        <v>245</v>
      </c>
      <c r="V59" s="341" t="s">
        <v>245</v>
      </c>
    </row>
    <row r="60" spans="1:22" s="29" customFormat="1" ht="14.45" customHeight="1" x14ac:dyDescent="0.25">
      <c r="A60" s="369">
        <v>12</v>
      </c>
      <c r="B60" s="931" t="s">
        <v>20</v>
      </c>
      <c r="C60" s="355" t="s">
        <v>222</v>
      </c>
      <c r="D60" s="356" t="s">
        <v>223</v>
      </c>
      <c r="E60" s="124">
        <v>44657243</v>
      </c>
      <c r="F60" s="99">
        <v>37646</v>
      </c>
      <c r="G60" s="610" t="s">
        <v>836</v>
      </c>
      <c r="H60" s="359">
        <v>260</v>
      </c>
      <c r="I60" s="360">
        <v>260</v>
      </c>
      <c r="J60" s="360">
        <v>0</v>
      </c>
      <c r="K60" s="329">
        <v>260</v>
      </c>
      <c r="L60" s="620" t="s">
        <v>1389</v>
      </c>
      <c r="M60" s="323" t="s">
        <v>245</v>
      </c>
      <c r="N60" s="551">
        <v>255</v>
      </c>
      <c r="O60" s="323" t="s">
        <v>245</v>
      </c>
      <c r="P60" s="323" t="s">
        <v>245</v>
      </c>
      <c r="Q60" s="341" t="s">
        <v>1226</v>
      </c>
      <c r="R60" s="53" t="s">
        <v>245</v>
      </c>
      <c r="S60" s="505" t="s">
        <v>245</v>
      </c>
      <c r="T60" s="353" t="s">
        <v>245</v>
      </c>
      <c r="U60" s="353" t="s">
        <v>245</v>
      </c>
      <c r="V60" s="341" t="s">
        <v>245</v>
      </c>
    </row>
    <row r="61" spans="1:22" s="29" customFormat="1" ht="14.45" customHeight="1" x14ac:dyDescent="0.25">
      <c r="A61" s="369">
        <v>13</v>
      </c>
      <c r="B61" s="931" t="s">
        <v>5</v>
      </c>
      <c r="C61" s="355" t="s">
        <v>197</v>
      </c>
      <c r="D61" s="356" t="s">
        <v>248</v>
      </c>
      <c r="E61" s="345">
        <v>27659675</v>
      </c>
      <c r="F61" s="348">
        <v>29120</v>
      </c>
      <c r="G61" s="610" t="s">
        <v>836</v>
      </c>
      <c r="H61" s="359">
        <v>255</v>
      </c>
      <c r="I61" s="360">
        <v>255</v>
      </c>
      <c r="J61" s="360">
        <v>0</v>
      </c>
      <c r="K61" s="329">
        <f>SUM(L61:P61)</f>
        <v>255</v>
      </c>
      <c r="L61" s="572">
        <v>255</v>
      </c>
      <c r="M61" s="323" t="s">
        <v>245</v>
      </c>
      <c r="N61" s="323" t="s">
        <v>245</v>
      </c>
      <c r="O61" s="323" t="s">
        <v>245</v>
      </c>
      <c r="P61" s="323" t="s">
        <v>245</v>
      </c>
      <c r="Q61" s="341" t="s">
        <v>1226</v>
      </c>
      <c r="R61" s="53" t="s">
        <v>245</v>
      </c>
      <c r="S61" s="505" t="s">
        <v>245</v>
      </c>
      <c r="T61" s="353" t="s">
        <v>245</v>
      </c>
      <c r="U61" s="353" t="s">
        <v>245</v>
      </c>
      <c r="V61" s="341" t="s">
        <v>245</v>
      </c>
    </row>
    <row r="62" spans="1:22" s="29" customFormat="1" x14ac:dyDescent="0.25">
      <c r="A62" s="369">
        <v>14</v>
      </c>
      <c r="B62" s="931" t="s">
        <v>5</v>
      </c>
      <c r="C62" s="355" t="s">
        <v>224</v>
      </c>
      <c r="D62" s="356" t="s">
        <v>225</v>
      </c>
      <c r="E62" s="96">
        <v>30118851</v>
      </c>
      <c r="F62" s="102">
        <v>30487</v>
      </c>
      <c r="G62" s="610" t="s">
        <v>836</v>
      </c>
      <c r="H62" s="359">
        <v>255</v>
      </c>
      <c r="I62" s="360">
        <v>255</v>
      </c>
      <c r="J62" s="360">
        <v>0</v>
      </c>
      <c r="K62" s="329">
        <f>SUM(L62:P62)</f>
        <v>255</v>
      </c>
      <c r="L62" s="323" t="s">
        <v>245</v>
      </c>
      <c r="M62" s="323" t="s">
        <v>245</v>
      </c>
      <c r="N62" s="551">
        <v>255</v>
      </c>
      <c r="O62" s="323" t="s">
        <v>245</v>
      </c>
      <c r="P62" s="323" t="s">
        <v>245</v>
      </c>
      <c r="Q62" s="341" t="s">
        <v>1226</v>
      </c>
      <c r="R62" s="53" t="s">
        <v>245</v>
      </c>
      <c r="S62" s="505" t="s">
        <v>245</v>
      </c>
      <c r="T62" s="353" t="s">
        <v>245</v>
      </c>
      <c r="U62" s="353" t="s">
        <v>245</v>
      </c>
      <c r="V62" s="341" t="s">
        <v>245</v>
      </c>
    </row>
    <row r="63" spans="1:22" s="29" customFormat="1" x14ac:dyDescent="0.25">
      <c r="A63" s="369">
        <v>15</v>
      </c>
      <c r="B63" s="931" t="s">
        <v>43</v>
      </c>
      <c r="C63" s="355" t="s">
        <v>55</v>
      </c>
      <c r="D63" s="356" t="s">
        <v>92</v>
      </c>
      <c r="E63" s="345">
        <v>40876891</v>
      </c>
      <c r="F63" s="348">
        <v>35774</v>
      </c>
      <c r="G63" s="610" t="s">
        <v>836</v>
      </c>
      <c r="H63" s="359">
        <v>15</v>
      </c>
      <c r="I63" s="360">
        <v>15</v>
      </c>
      <c r="J63" s="360">
        <v>0</v>
      </c>
      <c r="K63" s="329">
        <v>15</v>
      </c>
      <c r="L63" s="620" t="s">
        <v>1389</v>
      </c>
      <c r="M63" s="620" t="s">
        <v>1392</v>
      </c>
      <c r="N63" s="323" t="s">
        <v>245</v>
      </c>
      <c r="O63" s="323" t="s">
        <v>245</v>
      </c>
      <c r="P63" s="323" t="s">
        <v>245</v>
      </c>
      <c r="Q63" s="341" t="s">
        <v>1226</v>
      </c>
      <c r="R63" s="53" t="s">
        <v>245</v>
      </c>
      <c r="S63" s="505" t="s">
        <v>245</v>
      </c>
      <c r="T63" s="353" t="s">
        <v>245</v>
      </c>
      <c r="U63" s="353" t="s">
        <v>245</v>
      </c>
      <c r="V63" s="341" t="s">
        <v>245</v>
      </c>
    </row>
    <row r="64" spans="1:22" s="29" customFormat="1" x14ac:dyDescent="0.25">
      <c r="A64" s="369">
        <v>16</v>
      </c>
      <c r="B64" s="931" t="s">
        <v>11</v>
      </c>
      <c r="C64" s="355" t="s">
        <v>6</v>
      </c>
      <c r="D64" s="356" t="s">
        <v>310</v>
      </c>
      <c r="E64" s="345">
        <v>43714695</v>
      </c>
      <c r="F64" s="347">
        <v>37290</v>
      </c>
      <c r="G64" s="610" t="s">
        <v>836</v>
      </c>
      <c r="H64" s="359">
        <v>10</v>
      </c>
      <c r="I64" s="360">
        <v>0</v>
      </c>
      <c r="J64" s="360">
        <v>10</v>
      </c>
      <c r="K64" s="329">
        <v>10</v>
      </c>
      <c r="L64" s="323" t="s">
        <v>245</v>
      </c>
      <c r="M64" s="323" t="s">
        <v>245</v>
      </c>
      <c r="N64" s="323" t="s">
        <v>245</v>
      </c>
      <c r="O64" s="553" t="s">
        <v>1374</v>
      </c>
      <c r="P64" s="323" t="s">
        <v>245</v>
      </c>
      <c r="Q64" s="341" t="s">
        <v>1226</v>
      </c>
      <c r="R64" s="53" t="s">
        <v>245</v>
      </c>
      <c r="S64" s="505" t="s">
        <v>245</v>
      </c>
      <c r="T64" s="353" t="s">
        <v>245</v>
      </c>
      <c r="U64" s="353" t="s">
        <v>245</v>
      </c>
      <c r="V64" s="341" t="s">
        <v>245</v>
      </c>
    </row>
    <row r="65" spans="1:23" s="29" customFormat="1" x14ac:dyDescent="0.25">
      <c r="A65" s="369">
        <v>17</v>
      </c>
      <c r="B65" s="931" t="s">
        <v>58</v>
      </c>
      <c r="C65" s="355" t="s">
        <v>249</v>
      </c>
      <c r="D65" s="356" t="s">
        <v>1350</v>
      </c>
      <c r="E65" s="150">
        <v>45818275</v>
      </c>
      <c r="F65" s="175">
        <v>37340</v>
      </c>
      <c r="G65" s="722" t="s">
        <v>836</v>
      </c>
      <c r="H65" s="359">
        <v>5</v>
      </c>
      <c r="I65" s="360">
        <v>5</v>
      </c>
      <c r="J65" s="360">
        <v>0</v>
      </c>
      <c r="K65" s="329">
        <v>5</v>
      </c>
      <c r="L65" s="620" t="s">
        <v>1389</v>
      </c>
      <c r="M65" s="323" t="s">
        <v>245</v>
      </c>
      <c r="N65" s="323" t="s">
        <v>245</v>
      </c>
      <c r="O65" s="323" t="s">
        <v>245</v>
      </c>
      <c r="P65" s="323" t="s">
        <v>245</v>
      </c>
      <c r="Q65" s="341" t="s">
        <v>1226</v>
      </c>
      <c r="R65" s="53" t="s">
        <v>245</v>
      </c>
      <c r="S65" s="505" t="s">
        <v>245</v>
      </c>
      <c r="T65" s="353" t="s">
        <v>245</v>
      </c>
      <c r="U65" s="353" t="s">
        <v>245</v>
      </c>
      <c r="V65" s="341" t="s">
        <v>245</v>
      </c>
    </row>
    <row r="66" spans="1:23" x14ac:dyDescent="0.25">
      <c r="A66" s="28"/>
      <c r="B66" s="28"/>
      <c r="C66" s="35"/>
      <c r="D66" s="36"/>
      <c r="E66" s="22"/>
      <c r="F66" s="26"/>
      <c r="G66" s="18"/>
      <c r="H66" s="44"/>
      <c r="I66" s="44"/>
      <c r="J66" s="44"/>
      <c r="K66" s="23"/>
      <c r="L66" s="28" t="s">
        <v>121</v>
      </c>
      <c r="M66" s="28" t="s">
        <v>121</v>
      </c>
      <c r="N66" s="28" t="s">
        <v>121</v>
      </c>
      <c r="O66" s="28" t="s">
        <v>121</v>
      </c>
      <c r="P66" s="34"/>
      <c r="Q66" s="372" t="s">
        <v>121</v>
      </c>
      <c r="R66" s="372"/>
      <c r="S66" s="372"/>
      <c r="T66" s="481"/>
      <c r="U66" s="481"/>
      <c r="V66" s="481"/>
    </row>
    <row r="67" spans="1:23" s="60" customFormat="1" ht="76.5" customHeight="1" x14ac:dyDescent="0.25">
      <c r="A67" s="862" t="s">
        <v>1204</v>
      </c>
      <c r="B67" s="802" t="s">
        <v>0</v>
      </c>
      <c r="C67" s="802" t="s">
        <v>1</v>
      </c>
      <c r="D67" s="802" t="s">
        <v>2</v>
      </c>
      <c r="E67" s="803" t="s">
        <v>123</v>
      </c>
      <c r="F67" s="804" t="s">
        <v>123</v>
      </c>
      <c r="G67" s="802" t="s">
        <v>808</v>
      </c>
      <c r="H67" s="805" t="s">
        <v>1184</v>
      </c>
      <c r="I67" s="805" t="s">
        <v>1182</v>
      </c>
      <c r="J67" s="805" t="s">
        <v>1183</v>
      </c>
      <c r="K67" s="805" t="s">
        <v>1196</v>
      </c>
      <c r="L67" s="806" t="s">
        <v>125</v>
      </c>
      <c r="M67" s="807" t="s">
        <v>1142</v>
      </c>
      <c r="N67" s="806" t="s">
        <v>126</v>
      </c>
      <c r="O67" s="807" t="s">
        <v>125</v>
      </c>
      <c r="P67" s="806" t="s">
        <v>1139</v>
      </c>
      <c r="Q67" s="807" t="s">
        <v>126</v>
      </c>
      <c r="R67" s="809" t="s">
        <v>1218</v>
      </c>
      <c r="S67" s="807" t="s">
        <v>1760</v>
      </c>
      <c r="T67" s="806" t="s">
        <v>1346</v>
      </c>
      <c r="U67" s="807" t="s">
        <v>1759</v>
      </c>
      <c r="V67" s="809" t="s">
        <v>1218</v>
      </c>
    </row>
    <row r="68" spans="1:23" s="3" customFormat="1" ht="96.75" customHeight="1" x14ac:dyDescent="0.2">
      <c r="A68" s="863" t="s">
        <v>124</v>
      </c>
      <c r="B68" s="887"/>
      <c r="C68" s="887"/>
      <c r="D68" s="815" t="s">
        <v>831</v>
      </c>
      <c r="E68" s="812"/>
      <c r="F68" s="813"/>
      <c r="G68" s="811"/>
      <c r="H68" s="814" t="s">
        <v>1185</v>
      </c>
      <c r="I68" s="814" t="s">
        <v>1181</v>
      </c>
      <c r="J68" s="814" t="s">
        <v>1181</v>
      </c>
      <c r="K68" s="814" t="s">
        <v>1192</v>
      </c>
      <c r="L68" s="806" t="s">
        <v>127</v>
      </c>
      <c r="M68" s="807" t="s">
        <v>1176</v>
      </c>
      <c r="N68" s="806" t="s">
        <v>128</v>
      </c>
      <c r="O68" s="807" t="s">
        <v>892</v>
      </c>
      <c r="P68" s="806" t="s">
        <v>1141</v>
      </c>
      <c r="Q68" s="807" t="s">
        <v>1202</v>
      </c>
      <c r="R68" s="809" t="s">
        <v>1368</v>
      </c>
      <c r="S68" s="807" t="s">
        <v>1197</v>
      </c>
      <c r="T68" s="806" t="s">
        <v>1194</v>
      </c>
      <c r="U68" s="807" t="s">
        <v>1198</v>
      </c>
      <c r="V68" s="809" t="s">
        <v>1714</v>
      </c>
    </row>
    <row r="69" spans="1:23" s="50" customFormat="1" ht="60" x14ac:dyDescent="0.2">
      <c r="A69" s="888"/>
      <c r="B69" s="888"/>
      <c r="C69" s="888" t="s">
        <v>121</v>
      </c>
      <c r="D69" s="888" t="s">
        <v>121</v>
      </c>
      <c r="E69" s="888"/>
      <c r="F69" s="888"/>
      <c r="G69" s="888"/>
      <c r="H69" s="888"/>
      <c r="I69" s="888"/>
      <c r="J69" s="888"/>
      <c r="K69" s="888"/>
      <c r="L69" s="819" t="s">
        <v>122</v>
      </c>
      <c r="M69" s="819">
        <v>45148</v>
      </c>
      <c r="N69" s="819" t="s">
        <v>129</v>
      </c>
      <c r="O69" s="822" t="s">
        <v>897</v>
      </c>
      <c r="P69" s="822" t="s">
        <v>1140</v>
      </c>
      <c r="Q69" s="822" t="s">
        <v>1210</v>
      </c>
      <c r="R69" s="821">
        <v>45156</v>
      </c>
      <c r="S69" s="819" t="s">
        <v>1345</v>
      </c>
      <c r="T69" s="819">
        <v>45227</v>
      </c>
      <c r="U69" s="822">
        <v>45408</v>
      </c>
      <c r="V69" s="823" t="s">
        <v>1715</v>
      </c>
    </row>
    <row r="70" spans="1:23" s="50" customFormat="1" ht="12.75" x14ac:dyDescent="0.2">
      <c r="A70" s="825"/>
      <c r="B70" s="825"/>
      <c r="C70" s="825" t="s">
        <v>121</v>
      </c>
      <c r="D70" s="825" t="s">
        <v>121</v>
      </c>
      <c r="E70" s="826"/>
      <c r="F70" s="827"/>
      <c r="G70" s="825"/>
      <c r="H70" s="825"/>
      <c r="I70" s="825"/>
      <c r="J70" s="825"/>
      <c r="K70" s="825"/>
      <c r="L70" s="829">
        <v>0.5</v>
      </c>
      <c r="M70" s="829">
        <v>0.5</v>
      </c>
      <c r="N70" s="829">
        <v>0.5</v>
      </c>
      <c r="O70" s="828">
        <v>1</v>
      </c>
      <c r="P70" s="828">
        <v>1</v>
      </c>
      <c r="Q70" s="828">
        <v>1</v>
      </c>
      <c r="R70" s="829">
        <v>0.5</v>
      </c>
      <c r="S70" s="829">
        <v>0.5</v>
      </c>
      <c r="T70" s="829">
        <v>0.5</v>
      </c>
      <c r="U70" s="828">
        <v>1</v>
      </c>
      <c r="V70" s="828">
        <v>1</v>
      </c>
    </row>
    <row r="71" spans="1:23" x14ac:dyDescent="0.25">
      <c r="A71" s="957" t="s">
        <v>891</v>
      </c>
      <c r="B71" s="957"/>
      <c r="C71" s="957"/>
      <c r="D71" s="957"/>
      <c r="E71" s="957"/>
      <c r="F71" s="513"/>
      <c r="G71" s="33"/>
      <c r="H71" s="33"/>
      <c r="I71" s="33"/>
      <c r="J71" s="33"/>
      <c r="K71" s="33"/>
      <c r="L71" s="25">
        <v>8</v>
      </c>
      <c r="M71" s="25">
        <v>3</v>
      </c>
      <c r="N71" s="25">
        <v>3</v>
      </c>
      <c r="O71" s="25">
        <v>9</v>
      </c>
      <c r="P71" s="25"/>
      <c r="Q71" s="373"/>
      <c r="R71" s="608" t="s">
        <v>1316</v>
      </c>
      <c r="S71" s="25">
        <v>11</v>
      </c>
      <c r="T71" s="25">
        <v>10</v>
      </c>
      <c r="U71" s="25">
        <v>14</v>
      </c>
      <c r="V71" s="625" t="s">
        <v>1316</v>
      </c>
    </row>
    <row r="72" spans="1:23" s="30" customFormat="1" x14ac:dyDescent="0.25">
      <c r="A72" s="369">
        <v>1</v>
      </c>
      <c r="B72" s="931" t="s">
        <v>11</v>
      </c>
      <c r="C72" s="510" t="s">
        <v>229</v>
      </c>
      <c r="D72" s="511" t="s">
        <v>92</v>
      </c>
      <c r="E72" s="345">
        <v>41512575</v>
      </c>
      <c r="F72" s="347">
        <v>36106</v>
      </c>
      <c r="G72" s="358" t="s">
        <v>836</v>
      </c>
      <c r="H72" s="359">
        <v>2217</v>
      </c>
      <c r="I72" s="361">
        <v>1193</v>
      </c>
      <c r="J72" s="361">
        <v>1024</v>
      </c>
      <c r="K72" s="362">
        <v>2494</v>
      </c>
      <c r="L72" s="572">
        <v>355</v>
      </c>
      <c r="M72" s="323" t="s">
        <v>245</v>
      </c>
      <c r="N72" s="551">
        <v>505</v>
      </c>
      <c r="O72" s="551">
        <v>1010</v>
      </c>
      <c r="P72" s="341" t="s">
        <v>245</v>
      </c>
      <c r="Q72" s="341" t="s">
        <v>1226</v>
      </c>
      <c r="R72" s="516" t="s">
        <v>245</v>
      </c>
      <c r="S72" s="730">
        <v>277</v>
      </c>
      <c r="T72" s="559">
        <v>333</v>
      </c>
      <c r="U72" s="539">
        <v>14</v>
      </c>
      <c r="V72" s="162" t="s">
        <v>245</v>
      </c>
      <c r="W72" s="507"/>
    </row>
    <row r="73" spans="1:23" s="29" customFormat="1" ht="14.45" customHeight="1" x14ac:dyDescent="0.25">
      <c r="A73" s="369">
        <v>2</v>
      </c>
      <c r="B73" s="931" t="s">
        <v>16</v>
      </c>
      <c r="C73" s="355" t="s">
        <v>230</v>
      </c>
      <c r="D73" s="356" t="s">
        <v>231</v>
      </c>
      <c r="E73" s="126">
        <v>44692762</v>
      </c>
      <c r="F73" s="88">
        <v>37683</v>
      </c>
      <c r="G73" s="333" t="s">
        <v>836</v>
      </c>
      <c r="H73" s="359">
        <v>865</v>
      </c>
      <c r="I73" s="360">
        <v>355</v>
      </c>
      <c r="J73" s="360">
        <v>510</v>
      </c>
      <c r="K73" s="362">
        <v>865</v>
      </c>
      <c r="L73" s="343" t="s">
        <v>245</v>
      </c>
      <c r="M73" s="343" t="s">
        <v>245</v>
      </c>
      <c r="N73" s="555" t="s">
        <v>1363</v>
      </c>
      <c r="O73" s="552">
        <v>510</v>
      </c>
      <c r="P73" s="341" t="s">
        <v>245</v>
      </c>
      <c r="Q73" s="341" t="s">
        <v>1226</v>
      </c>
      <c r="R73" s="516" t="s">
        <v>1226</v>
      </c>
      <c r="S73" s="53" t="s">
        <v>245</v>
      </c>
      <c r="T73" s="341" t="s">
        <v>245</v>
      </c>
      <c r="U73" s="341" t="s">
        <v>245</v>
      </c>
      <c r="V73" s="162" t="s">
        <v>245</v>
      </c>
      <c r="W73" s="506"/>
    </row>
    <row r="74" spans="1:23" s="29" customFormat="1" ht="14.45" customHeight="1" x14ac:dyDescent="0.25">
      <c r="A74" s="369">
        <v>3</v>
      </c>
      <c r="B74" s="931" t="s">
        <v>60</v>
      </c>
      <c r="C74" s="355" t="s">
        <v>1347</v>
      </c>
      <c r="D74" s="356" t="s">
        <v>101</v>
      </c>
      <c r="E74" s="345">
        <v>41123621</v>
      </c>
      <c r="F74" s="348">
        <v>36216</v>
      </c>
      <c r="G74" s="722" t="s">
        <v>836</v>
      </c>
      <c r="H74" s="359">
        <v>858</v>
      </c>
      <c r="I74" s="360">
        <v>858</v>
      </c>
      <c r="J74" s="360">
        <v>0</v>
      </c>
      <c r="K74" s="362">
        <f>SUM(L74:O74)</f>
        <v>858</v>
      </c>
      <c r="L74" s="554">
        <v>505</v>
      </c>
      <c r="M74" s="552">
        <v>353</v>
      </c>
      <c r="N74" s="323" t="s">
        <v>245</v>
      </c>
      <c r="O74" s="323" t="s">
        <v>245</v>
      </c>
      <c r="P74" s="341" t="s">
        <v>245</v>
      </c>
      <c r="Q74" s="341" t="s">
        <v>1226</v>
      </c>
      <c r="R74" s="516" t="s">
        <v>1226</v>
      </c>
      <c r="S74" s="53" t="s">
        <v>245</v>
      </c>
      <c r="T74" s="341" t="s">
        <v>245</v>
      </c>
      <c r="U74" s="341" t="s">
        <v>245</v>
      </c>
      <c r="V74" s="162" t="s">
        <v>245</v>
      </c>
    </row>
    <row r="75" spans="1:23" s="29" customFormat="1" ht="14.45" customHeight="1" x14ac:dyDescent="0.25">
      <c r="A75" s="369">
        <v>4</v>
      </c>
      <c r="B75" s="931" t="s">
        <v>17</v>
      </c>
      <c r="C75" s="355" t="s">
        <v>18</v>
      </c>
      <c r="D75" s="356" t="s">
        <v>237</v>
      </c>
      <c r="E75" s="200">
        <v>45883225</v>
      </c>
      <c r="F75" s="348">
        <v>38208</v>
      </c>
      <c r="G75" s="357" t="s">
        <v>832</v>
      </c>
      <c r="H75" s="359">
        <v>710</v>
      </c>
      <c r="I75" s="360">
        <v>0</v>
      </c>
      <c r="J75" s="360">
        <v>710</v>
      </c>
      <c r="K75" s="362">
        <v>710</v>
      </c>
      <c r="L75" s="324" t="s">
        <v>245</v>
      </c>
      <c r="M75" s="343" t="s">
        <v>245</v>
      </c>
      <c r="N75" s="323" t="s">
        <v>245</v>
      </c>
      <c r="O75" s="556" t="s">
        <v>1100</v>
      </c>
      <c r="P75" s="341" t="s">
        <v>245</v>
      </c>
      <c r="Q75" s="341" t="s">
        <v>1226</v>
      </c>
      <c r="R75" s="516" t="s">
        <v>1226</v>
      </c>
      <c r="S75" s="53" t="s">
        <v>245</v>
      </c>
      <c r="T75" s="341" t="s">
        <v>245</v>
      </c>
      <c r="U75" s="341" t="s">
        <v>245</v>
      </c>
      <c r="V75" s="162" t="s">
        <v>245</v>
      </c>
    </row>
    <row r="76" spans="1:23" s="29" customFormat="1" ht="13.15" customHeight="1" x14ac:dyDescent="0.25">
      <c r="A76" s="369">
        <v>5</v>
      </c>
      <c r="B76" s="931" t="s">
        <v>5</v>
      </c>
      <c r="C76" s="355" t="s">
        <v>102</v>
      </c>
      <c r="D76" s="356" t="s">
        <v>108</v>
      </c>
      <c r="E76" s="123">
        <v>46554889</v>
      </c>
      <c r="F76" s="348" t="s">
        <v>1051</v>
      </c>
      <c r="G76" s="357" t="s">
        <v>832</v>
      </c>
      <c r="H76" s="359">
        <v>510</v>
      </c>
      <c r="I76" s="360">
        <v>0</v>
      </c>
      <c r="J76" s="360">
        <v>510</v>
      </c>
      <c r="K76" s="362">
        <f>SUM(L76:O76)</f>
        <v>510</v>
      </c>
      <c r="L76" s="324" t="s">
        <v>245</v>
      </c>
      <c r="M76" s="343" t="s">
        <v>245</v>
      </c>
      <c r="N76" s="323" t="s">
        <v>245</v>
      </c>
      <c r="O76" s="552">
        <v>510</v>
      </c>
      <c r="P76" s="341" t="s">
        <v>245</v>
      </c>
      <c r="Q76" s="341" t="s">
        <v>1226</v>
      </c>
      <c r="R76" s="516" t="s">
        <v>1226</v>
      </c>
      <c r="S76" s="53" t="s">
        <v>245</v>
      </c>
      <c r="T76" s="341" t="s">
        <v>245</v>
      </c>
      <c r="U76" s="341" t="s">
        <v>245</v>
      </c>
      <c r="V76" s="162" t="s">
        <v>245</v>
      </c>
      <c r="W76" s="506"/>
    </row>
    <row r="77" spans="1:23" s="29" customFormat="1" ht="14.45" customHeight="1" x14ac:dyDescent="0.25">
      <c r="A77" s="369">
        <v>6</v>
      </c>
      <c r="B77" s="931" t="s">
        <v>8</v>
      </c>
      <c r="C77" s="367" t="s">
        <v>14</v>
      </c>
      <c r="D77" s="368" t="s">
        <v>1707</v>
      </c>
      <c r="E77" s="644" t="s">
        <v>1719</v>
      </c>
      <c r="F77" s="645" t="s">
        <v>1718</v>
      </c>
      <c r="G77" s="610" t="s">
        <v>836</v>
      </c>
      <c r="H77" s="359">
        <v>504</v>
      </c>
      <c r="I77" s="360">
        <v>0</v>
      </c>
      <c r="J77" s="360">
        <v>504</v>
      </c>
      <c r="K77" s="362">
        <v>504</v>
      </c>
      <c r="L77" s="324" t="s">
        <v>245</v>
      </c>
      <c r="M77" s="343" t="s">
        <v>245</v>
      </c>
      <c r="N77" s="323" t="s">
        <v>245</v>
      </c>
      <c r="O77" s="323" t="s">
        <v>245</v>
      </c>
      <c r="P77" s="528">
        <v>504</v>
      </c>
      <c r="Q77" s="341" t="s">
        <v>1226</v>
      </c>
      <c r="R77" s="516" t="s">
        <v>1226</v>
      </c>
      <c r="S77" s="53" t="s">
        <v>245</v>
      </c>
      <c r="T77" s="341" t="s">
        <v>245</v>
      </c>
      <c r="U77" s="341" t="s">
        <v>245</v>
      </c>
      <c r="V77" s="162" t="s">
        <v>245</v>
      </c>
      <c r="W77" s="506"/>
    </row>
    <row r="78" spans="1:23" s="29" customFormat="1" ht="14.45" customHeight="1" x14ac:dyDescent="0.25">
      <c r="A78" s="369">
        <v>7</v>
      </c>
      <c r="B78" s="931" t="s">
        <v>16</v>
      </c>
      <c r="C78" s="355" t="s">
        <v>238</v>
      </c>
      <c r="D78" s="356" t="s">
        <v>1021</v>
      </c>
      <c r="E78" s="332">
        <v>44859949</v>
      </c>
      <c r="F78" s="348">
        <v>2003</v>
      </c>
      <c r="G78" s="333" t="s">
        <v>836</v>
      </c>
      <c r="H78" s="359">
        <v>375</v>
      </c>
      <c r="I78" s="360">
        <v>5</v>
      </c>
      <c r="J78" s="360">
        <v>370</v>
      </c>
      <c r="K78" s="362">
        <v>375</v>
      </c>
      <c r="L78" s="620" t="s">
        <v>1389</v>
      </c>
      <c r="M78" s="343" t="s">
        <v>245</v>
      </c>
      <c r="N78" s="323" t="s">
        <v>245</v>
      </c>
      <c r="O78" s="556" t="s">
        <v>1383</v>
      </c>
      <c r="P78" s="341" t="s">
        <v>245</v>
      </c>
      <c r="Q78" s="341" t="s">
        <v>1226</v>
      </c>
      <c r="R78" s="516" t="s">
        <v>1226</v>
      </c>
      <c r="S78" s="53" t="s">
        <v>245</v>
      </c>
      <c r="T78" s="341" t="s">
        <v>245</v>
      </c>
      <c r="U78" s="341" t="s">
        <v>245</v>
      </c>
      <c r="V78" s="162" t="s">
        <v>245</v>
      </c>
      <c r="W78" s="506"/>
    </row>
    <row r="79" spans="1:23" s="29" customFormat="1" ht="14.45" customHeight="1" x14ac:dyDescent="0.25">
      <c r="A79" s="369">
        <v>8</v>
      </c>
      <c r="B79" s="931" t="s">
        <v>73</v>
      </c>
      <c r="C79" s="367" t="s">
        <v>1650</v>
      </c>
      <c r="D79" s="368" t="s">
        <v>1651</v>
      </c>
      <c r="E79" s="644">
        <v>45771560</v>
      </c>
      <c r="F79" s="645" t="s">
        <v>1654</v>
      </c>
      <c r="G79" s="357" t="s">
        <v>832</v>
      </c>
      <c r="H79" s="359">
        <v>354</v>
      </c>
      <c r="I79" s="360">
        <v>0</v>
      </c>
      <c r="J79" s="360">
        <v>354</v>
      </c>
      <c r="K79" s="362">
        <v>354</v>
      </c>
      <c r="L79" s="324" t="s">
        <v>245</v>
      </c>
      <c r="M79" s="343" t="s">
        <v>245</v>
      </c>
      <c r="N79" s="323" t="s">
        <v>245</v>
      </c>
      <c r="O79" s="323" t="s">
        <v>245</v>
      </c>
      <c r="P79" s="528">
        <v>354</v>
      </c>
      <c r="Q79" s="341" t="s">
        <v>1226</v>
      </c>
      <c r="R79" s="516" t="s">
        <v>1226</v>
      </c>
      <c r="S79" s="53" t="s">
        <v>245</v>
      </c>
      <c r="T79" s="341" t="s">
        <v>245</v>
      </c>
      <c r="U79" s="341" t="s">
        <v>245</v>
      </c>
      <c r="V79" s="162" t="s">
        <v>245</v>
      </c>
    </row>
    <row r="80" spans="1:23" s="29" customFormat="1" ht="14.45" customHeight="1" x14ac:dyDescent="0.25">
      <c r="A80" s="369">
        <v>9</v>
      </c>
      <c r="B80" s="931" t="s">
        <v>20</v>
      </c>
      <c r="C80" s="355" t="s">
        <v>235</v>
      </c>
      <c r="D80" s="356" t="s">
        <v>304</v>
      </c>
      <c r="E80" s="75">
        <v>45486759</v>
      </c>
      <c r="F80" s="99">
        <v>38253</v>
      </c>
      <c r="G80" s="357" t="s">
        <v>832</v>
      </c>
      <c r="H80" s="359">
        <v>310</v>
      </c>
      <c r="I80" s="360">
        <v>0</v>
      </c>
      <c r="J80" s="360">
        <v>310</v>
      </c>
      <c r="K80" s="362">
        <f>SUM(L80:O80)</f>
        <v>310</v>
      </c>
      <c r="L80" s="324" t="s">
        <v>245</v>
      </c>
      <c r="M80" s="343" t="s">
        <v>245</v>
      </c>
      <c r="N80" s="323" t="s">
        <v>245</v>
      </c>
      <c r="O80" s="552">
        <v>310</v>
      </c>
      <c r="P80" s="341" t="s">
        <v>245</v>
      </c>
      <c r="Q80" s="341" t="s">
        <v>1226</v>
      </c>
      <c r="R80" s="516" t="s">
        <v>1226</v>
      </c>
      <c r="S80" s="53" t="s">
        <v>245</v>
      </c>
      <c r="T80" s="341" t="s">
        <v>245</v>
      </c>
      <c r="U80" s="341" t="s">
        <v>245</v>
      </c>
      <c r="V80" s="162" t="s">
        <v>245</v>
      </c>
      <c r="W80" s="506"/>
    </row>
    <row r="81" spans="1:23" s="29" customFormat="1" ht="14.45" customHeight="1" x14ac:dyDescent="0.25">
      <c r="A81" s="369">
        <v>10</v>
      </c>
      <c r="B81" s="931" t="s">
        <v>454</v>
      </c>
      <c r="C81" s="355" t="s">
        <v>800</v>
      </c>
      <c r="D81" s="356" t="s">
        <v>801</v>
      </c>
      <c r="E81" s="335">
        <v>44753742</v>
      </c>
      <c r="F81" s="348" t="s">
        <v>1056</v>
      </c>
      <c r="G81" s="333" t="s">
        <v>836</v>
      </c>
      <c r="H81" s="359">
        <v>270</v>
      </c>
      <c r="I81" s="360">
        <v>0</v>
      </c>
      <c r="J81" s="360">
        <v>270</v>
      </c>
      <c r="K81" s="362">
        <v>270</v>
      </c>
      <c r="L81" s="324" t="s">
        <v>245</v>
      </c>
      <c r="M81" s="343" t="s">
        <v>245</v>
      </c>
      <c r="N81" s="323" t="s">
        <v>245</v>
      </c>
      <c r="O81" s="552">
        <v>270</v>
      </c>
      <c r="P81" s="341" t="s">
        <v>245</v>
      </c>
      <c r="Q81" s="341" t="s">
        <v>1226</v>
      </c>
      <c r="R81" s="516" t="s">
        <v>1226</v>
      </c>
      <c r="S81" s="53" t="s">
        <v>245</v>
      </c>
      <c r="T81" s="341" t="s">
        <v>245</v>
      </c>
      <c r="U81" s="341" t="s">
        <v>245</v>
      </c>
      <c r="V81" s="162" t="s">
        <v>245</v>
      </c>
      <c r="W81" s="506"/>
    </row>
    <row r="82" spans="1:23" s="29" customFormat="1" ht="14.45" customHeight="1" x14ac:dyDescent="0.25">
      <c r="A82" s="369">
        <v>11</v>
      </c>
      <c r="B82" s="931" t="s">
        <v>1024</v>
      </c>
      <c r="C82" s="355" t="s">
        <v>55</v>
      </c>
      <c r="D82" s="356" t="s">
        <v>92</v>
      </c>
      <c r="E82" s="334">
        <v>40876891</v>
      </c>
      <c r="F82" s="348" t="s">
        <v>1054</v>
      </c>
      <c r="G82" s="333" t="s">
        <v>836</v>
      </c>
      <c r="H82" s="359">
        <v>270</v>
      </c>
      <c r="I82" s="360">
        <v>0</v>
      </c>
      <c r="J82" s="360">
        <v>270</v>
      </c>
      <c r="K82" s="362">
        <v>270</v>
      </c>
      <c r="L82" s="324" t="s">
        <v>245</v>
      </c>
      <c r="M82" s="343" t="s">
        <v>245</v>
      </c>
      <c r="N82" s="323" t="s">
        <v>245</v>
      </c>
      <c r="O82" s="555" t="s">
        <v>1376</v>
      </c>
      <c r="P82" s="341" t="s">
        <v>245</v>
      </c>
      <c r="Q82" s="341" t="s">
        <v>1226</v>
      </c>
      <c r="R82" s="516" t="s">
        <v>1226</v>
      </c>
      <c r="S82" s="53" t="s">
        <v>245</v>
      </c>
      <c r="T82" s="341" t="s">
        <v>245</v>
      </c>
      <c r="U82" s="341" t="s">
        <v>245</v>
      </c>
      <c r="V82" s="162" t="s">
        <v>245</v>
      </c>
      <c r="W82" s="506"/>
    </row>
    <row r="83" spans="1:23" s="29" customFormat="1" ht="14.45" customHeight="1" x14ac:dyDescent="0.25">
      <c r="A83" s="369">
        <v>12</v>
      </c>
      <c r="B83" s="931" t="s">
        <v>5</v>
      </c>
      <c r="C83" s="355" t="s">
        <v>228</v>
      </c>
      <c r="D83" s="356" t="s">
        <v>108</v>
      </c>
      <c r="E83" s="345">
        <v>46739114</v>
      </c>
      <c r="F83" s="347">
        <v>37945</v>
      </c>
      <c r="G83" s="333" t="s">
        <v>836</v>
      </c>
      <c r="H83" s="359">
        <v>255</v>
      </c>
      <c r="I83" s="360">
        <v>255</v>
      </c>
      <c r="J83" s="360">
        <v>0</v>
      </c>
      <c r="K83" s="362">
        <f>SUM(L83:O83)</f>
        <v>255</v>
      </c>
      <c r="L83" s="554">
        <v>255</v>
      </c>
      <c r="M83" s="343" t="s">
        <v>245</v>
      </c>
      <c r="N83" s="343" t="s">
        <v>245</v>
      </c>
      <c r="O83" s="324" t="s">
        <v>245</v>
      </c>
      <c r="P83" s="341" t="s">
        <v>245</v>
      </c>
      <c r="Q83" s="341" t="s">
        <v>1226</v>
      </c>
      <c r="R83" s="516" t="s">
        <v>1226</v>
      </c>
      <c r="S83" s="53" t="s">
        <v>245</v>
      </c>
      <c r="T83" s="341" t="s">
        <v>245</v>
      </c>
      <c r="U83" s="341" t="s">
        <v>245</v>
      </c>
      <c r="V83" s="162" t="s">
        <v>245</v>
      </c>
      <c r="W83" s="506"/>
    </row>
    <row r="84" spans="1:23" s="29" customFormat="1" ht="14.45" customHeight="1" x14ac:dyDescent="0.25">
      <c r="A84" s="369">
        <v>13</v>
      </c>
      <c r="B84" s="931" t="s">
        <v>16</v>
      </c>
      <c r="C84" s="355" t="s">
        <v>253</v>
      </c>
      <c r="D84" s="356" t="s">
        <v>1189</v>
      </c>
      <c r="E84" s="345">
        <v>45233532</v>
      </c>
      <c r="F84" s="348">
        <v>37902</v>
      </c>
      <c r="G84" s="722" t="s">
        <v>836</v>
      </c>
      <c r="H84" s="359">
        <v>253</v>
      </c>
      <c r="I84" s="360">
        <v>253</v>
      </c>
      <c r="J84" s="360">
        <v>0</v>
      </c>
      <c r="K84" s="362">
        <v>253</v>
      </c>
      <c r="L84" s="620" t="s">
        <v>1389</v>
      </c>
      <c r="M84" s="554">
        <v>248</v>
      </c>
      <c r="N84" s="323" t="s">
        <v>245</v>
      </c>
      <c r="O84" s="323" t="s">
        <v>245</v>
      </c>
      <c r="P84" s="341" t="s">
        <v>245</v>
      </c>
      <c r="Q84" s="341" t="s">
        <v>1226</v>
      </c>
      <c r="R84" s="516" t="s">
        <v>1226</v>
      </c>
      <c r="S84" s="53" t="s">
        <v>245</v>
      </c>
      <c r="T84" s="341" t="s">
        <v>245</v>
      </c>
      <c r="U84" s="341" t="s">
        <v>245</v>
      </c>
      <c r="V84" s="162" t="s">
        <v>245</v>
      </c>
    </row>
    <row r="85" spans="1:23" s="29" customFormat="1" ht="14.45" customHeight="1" x14ac:dyDescent="0.25">
      <c r="A85" s="369">
        <v>14</v>
      </c>
      <c r="B85" s="931" t="s">
        <v>118</v>
      </c>
      <c r="C85" s="355" t="s">
        <v>232</v>
      </c>
      <c r="D85" s="356" t="s">
        <v>1348</v>
      </c>
      <c r="E85" s="345">
        <v>30614412</v>
      </c>
      <c r="F85" s="348">
        <v>30630</v>
      </c>
      <c r="G85" s="722" t="s">
        <v>836</v>
      </c>
      <c r="H85" s="359">
        <v>190</v>
      </c>
      <c r="I85" s="360">
        <v>190</v>
      </c>
      <c r="J85" s="360">
        <v>0</v>
      </c>
      <c r="K85" s="362">
        <v>190</v>
      </c>
      <c r="L85" s="552">
        <v>185</v>
      </c>
      <c r="M85" s="324" t="s">
        <v>245</v>
      </c>
      <c r="N85" s="555" t="s">
        <v>898</v>
      </c>
      <c r="O85" s="323" t="s">
        <v>245</v>
      </c>
      <c r="P85" s="341" t="s">
        <v>245</v>
      </c>
      <c r="Q85" s="341" t="s">
        <v>1226</v>
      </c>
      <c r="R85" s="516" t="s">
        <v>1226</v>
      </c>
      <c r="S85" s="53" t="s">
        <v>245</v>
      </c>
      <c r="T85" s="341" t="s">
        <v>245</v>
      </c>
      <c r="U85" s="341" t="s">
        <v>245</v>
      </c>
      <c r="V85" s="162" t="s">
        <v>245</v>
      </c>
      <c r="W85" s="506"/>
    </row>
    <row r="86" spans="1:23" s="29" customFormat="1" ht="14.45" customHeight="1" x14ac:dyDescent="0.25">
      <c r="A86" s="369">
        <v>15</v>
      </c>
      <c r="B86" s="931" t="s">
        <v>28</v>
      </c>
      <c r="C86" s="355" t="s">
        <v>252</v>
      </c>
      <c r="D86" s="356" t="s">
        <v>112</v>
      </c>
      <c r="E86" s="345">
        <v>43815646</v>
      </c>
      <c r="F86" s="348">
        <v>37277</v>
      </c>
      <c r="G86" s="722" t="s">
        <v>836</v>
      </c>
      <c r="H86" s="359">
        <v>155</v>
      </c>
      <c r="I86" s="360">
        <v>155</v>
      </c>
      <c r="J86" s="360">
        <v>0</v>
      </c>
      <c r="K86" s="362">
        <f>SUM(L86:O86)</f>
        <v>185</v>
      </c>
      <c r="L86" s="554">
        <v>185</v>
      </c>
      <c r="M86" s="323" t="s">
        <v>245</v>
      </c>
      <c r="N86" s="323" t="s">
        <v>245</v>
      </c>
      <c r="O86" s="323" t="s">
        <v>245</v>
      </c>
      <c r="P86" s="341" t="s">
        <v>245</v>
      </c>
      <c r="Q86" s="341" t="s">
        <v>1226</v>
      </c>
      <c r="R86" s="516" t="s">
        <v>1226</v>
      </c>
      <c r="S86" s="53" t="s">
        <v>245</v>
      </c>
      <c r="T86" s="341" t="s">
        <v>245</v>
      </c>
      <c r="U86" s="341" t="s">
        <v>245</v>
      </c>
      <c r="V86" s="162" t="s">
        <v>245</v>
      </c>
      <c r="W86" s="506"/>
    </row>
    <row r="87" spans="1:23" s="29" customFormat="1" ht="14.45" customHeight="1" x14ac:dyDescent="0.25">
      <c r="A87" s="369">
        <v>16</v>
      </c>
      <c r="B87" s="931" t="s">
        <v>118</v>
      </c>
      <c r="C87" s="355" t="s">
        <v>238</v>
      </c>
      <c r="D87" s="356" t="s">
        <v>251</v>
      </c>
      <c r="E87" s="345">
        <v>44859940</v>
      </c>
      <c r="F87" s="115">
        <v>37771</v>
      </c>
      <c r="G87" s="722" t="s">
        <v>836</v>
      </c>
      <c r="H87" s="359">
        <v>155</v>
      </c>
      <c r="I87" s="360">
        <v>155</v>
      </c>
      <c r="J87" s="360">
        <v>0</v>
      </c>
      <c r="K87" s="362">
        <f>SUM(L87:O87)</f>
        <v>185</v>
      </c>
      <c r="L87" s="554">
        <v>185</v>
      </c>
      <c r="M87" s="323" t="s">
        <v>245</v>
      </c>
      <c r="N87" s="323" t="s">
        <v>245</v>
      </c>
      <c r="O87" s="323" t="s">
        <v>245</v>
      </c>
      <c r="P87" s="341" t="s">
        <v>245</v>
      </c>
      <c r="Q87" s="341" t="s">
        <v>1226</v>
      </c>
      <c r="R87" s="516" t="s">
        <v>1226</v>
      </c>
      <c r="S87" s="53" t="s">
        <v>245</v>
      </c>
      <c r="T87" s="341" t="s">
        <v>245</v>
      </c>
      <c r="U87" s="341" t="s">
        <v>245</v>
      </c>
      <c r="V87" s="162" t="s">
        <v>245</v>
      </c>
    </row>
    <row r="88" spans="1:23" s="29" customFormat="1" ht="14.45" customHeight="1" x14ac:dyDescent="0.25">
      <c r="A88" s="369">
        <v>17</v>
      </c>
      <c r="B88" s="931" t="s">
        <v>454</v>
      </c>
      <c r="C88" s="355" t="s">
        <v>1022</v>
      </c>
      <c r="D88" s="356" t="s">
        <v>1023</v>
      </c>
      <c r="E88" s="107">
        <v>44695688</v>
      </c>
      <c r="F88" s="348" t="s">
        <v>1056</v>
      </c>
      <c r="G88" s="333" t="s">
        <v>836</v>
      </c>
      <c r="H88" s="359">
        <v>10</v>
      </c>
      <c r="I88" s="360">
        <v>0</v>
      </c>
      <c r="J88" s="360">
        <v>10</v>
      </c>
      <c r="K88" s="362">
        <f>SUM(L88:O88)</f>
        <v>10</v>
      </c>
      <c r="L88" s="324" t="s">
        <v>245</v>
      </c>
      <c r="M88" s="343" t="s">
        <v>245</v>
      </c>
      <c r="N88" s="323" t="s">
        <v>245</v>
      </c>
      <c r="O88" s="552">
        <v>10</v>
      </c>
      <c r="P88" s="341" t="s">
        <v>245</v>
      </c>
      <c r="Q88" s="341" t="s">
        <v>1226</v>
      </c>
      <c r="R88" s="516" t="s">
        <v>1226</v>
      </c>
      <c r="S88" s="53" t="s">
        <v>245</v>
      </c>
      <c r="T88" s="341" t="s">
        <v>245</v>
      </c>
      <c r="U88" s="341" t="s">
        <v>245</v>
      </c>
      <c r="V88" s="162" t="s">
        <v>245</v>
      </c>
    </row>
    <row r="89" spans="1:23" s="29" customFormat="1" ht="14.45" customHeight="1" x14ac:dyDescent="0.25">
      <c r="A89" s="369">
        <v>18</v>
      </c>
      <c r="B89" s="931" t="s">
        <v>17</v>
      </c>
      <c r="C89" s="355" t="s">
        <v>752</v>
      </c>
      <c r="D89" s="356" t="s">
        <v>95</v>
      </c>
      <c r="E89" s="345">
        <v>43670498</v>
      </c>
      <c r="F89" s="85">
        <v>37265</v>
      </c>
      <c r="G89" s="333" t="s">
        <v>836</v>
      </c>
      <c r="H89" s="359">
        <v>3</v>
      </c>
      <c r="I89" s="361">
        <v>3</v>
      </c>
      <c r="J89" s="361">
        <v>0</v>
      </c>
      <c r="K89" s="362">
        <v>3</v>
      </c>
      <c r="L89" s="324" t="s">
        <v>245</v>
      </c>
      <c r="M89" s="620" t="s">
        <v>1394</v>
      </c>
      <c r="N89" s="323" t="s">
        <v>245</v>
      </c>
      <c r="O89" s="323" t="s">
        <v>245</v>
      </c>
      <c r="P89" s="341" t="s">
        <v>245</v>
      </c>
      <c r="Q89" s="341" t="s">
        <v>1226</v>
      </c>
      <c r="R89" s="516" t="s">
        <v>1226</v>
      </c>
      <c r="S89" s="53" t="s">
        <v>245</v>
      </c>
      <c r="T89" s="341" t="s">
        <v>245</v>
      </c>
      <c r="U89" s="341" t="s">
        <v>245</v>
      </c>
      <c r="V89" s="162" t="s">
        <v>245</v>
      </c>
      <c r="W89" s="506"/>
    </row>
    <row r="90" spans="1:23" s="29" customFormat="1" ht="14.45" customHeight="1" x14ac:dyDescent="0.25">
      <c r="A90" s="369">
        <v>19</v>
      </c>
      <c r="B90" s="931" t="s">
        <v>76</v>
      </c>
      <c r="C90" s="367" t="s">
        <v>1205</v>
      </c>
      <c r="D90" s="368" t="s">
        <v>1206</v>
      </c>
      <c r="E90" s="331">
        <v>44014076</v>
      </c>
      <c r="F90" s="348">
        <v>37351</v>
      </c>
      <c r="G90" s="722" t="s">
        <v>836</v>
      </c>
      <c r="H90" s="359">
        <v>0</v>
      </c>
      <c r="I90" s="360">
        <v>0</v>
      </c>
      <c r="J90" s="360">
        <v>0</v>
      </c>
      <c r="K90" s="362">
        <v>0</v>
      </c>
      <c r="L90" s="324" t="s">
        <v>245</v>
      </c>
      <c r="M90" s="343" t="s">
        <v>245</v>
      </c>
      <c r="N90" s="323" t="s">
        <v>245</v>
      </c>
      <c r="O90" s="323" t="s">
        <v>245</v>
      </c>
      <c r="P90" s="341" t="s">
        <v>245</v>
      </c>
      <c r="Q90" s="341" t="s">
        <v>1226</v>
      </c>
      <c r="R90" s="516" t="s">
        <v>1226</v>
      </c>
      <c r="S90" s="53" t="s">
        <v>245</v>
      </c>
      <c r="T90" s="341" t="s">
        <v>245</v>
      </c>
      <c r="U90" s="341" t="s">
        <v>245</v>
      </c>
      <c r="V90" s="162" t="s">
        <v>245</v>
      </c>
      <c r="W90" s="506"/>
    </row>
    <row r="91" spans="1:23" s="3" customFormat="1" ht="14.45" customHeight="1" x14ac:dyDescent="0.2">
      <c r="A91" s="28"/>
      <c r="B91" s="28"/>
      <c r="C91" s="36"/>
      <c r="D91" s="36"/>
      <c r="E91" s="32"/>
      <c r="F91" s="26"/>
      <c r="G91" s="28"/>
      <c r="H91" s="28"/>
      <c r="I91" s="28"/>
      <c r="J91" s="28"/>
      <c r="K91" s="28"/>
      <c r="L91" s="28" t="s">
        <v>121</v>
      </c>
      <c r="M91" s="28" t="s">
        <v>121</v>
      </c>
      <c r="N91" s="28" t="s">
        <v>121</v>
      </c>
      <c r="O91" s="28" t="s">
        <v>121</v>
      </c>
      <c r="P91" s="34" t="s">
        <v>121</v>
      </c>
      <c r="Q91" s="372" t="s">
        <v>745</v>
      </c>
      <c r="R91" s="34"/>
      <c r="S91" s="372"/>
      <c r="T91" s="372"/>
      <c r="U91" s="372"/>
      <c r="V91" s="34"/>
    </row>
    <row r="92" spans="1:23" s="3" customFormat="1" ht="91.5" customHeight="1" x14ac:dyDescent="0.2">
      <c r="A92" s="862" t="s">
        <v>1207</v>
      </c>
      <c r="B92" s="802" t="s">
        <v>0</v>
      </c>
      <c r="C92" s="802" t="s">
        <v>1</v>
      </c>
      <c r="D92" s="802" t="s">
        <v>2</v>
      </c>
      <c r="E92" s="803" t="s">
        <v>123</v>
      </c>
      <c r="F92" s="804" t="s">
        <v>123</v>
      </c>
      <c r="G92" s="802" t="s">
        <v>808</v>
      </c>
      <c r="H92" s="805" t="s">
        <v>1184</v>
      </c>
      <c r="I92" s="805" t="s">
        <v>1182</v>
      </c>
      <c r="J92" s="805" t="s">
        <v>1183</v>
      </c>
      <c r="K92" s="805" t="s">
        <v>1196</v>
      </c>
      <c r="L92" s="806" t="s">
        <v>125</v>
      </c>
      <c r="M92" s="807" t="s">
        <v>1142</v>
      </c>
      <c r="N92" s="806" t="s">
        <v>126</v>
      </c>
      <c r="O92" s="807" t="s">
        <v>125</v>
      </c>
      <c r="P92" s="806" t="s">
        <v>1139</v>
      </c>
      <c r="Q92" s="807" t="s">
        <v>126</v>
      </c>
      <c r="R92" s="809" t="s">
        <v>1218</v>
      </c>
      <c r="S92" s="807" t="s">
        <v>1760</v>
      </c>
      <c r="T92" s="806" t="s">
        <v>1346</v>
      </c>
      <c r="U92" s="807" t="s">
        <v>1759</v>
      </c>
      <c r="V92" s="809" t="s">
        <v>1218</v>
      </c>
    </row>
    <row r="93" spans="1:23" s="3" customFormat="1" ht="93" customHeight="1" x14ac:dyDescent="0.2">
      <c r="A93" s="863" t="s">
        <v>124</v>
      </c>
      <c r="B93" s="887"/>
      <c r="C93" s="887"/>
      <c r="D93" s="815" t="s">
        <v>831</v>
      </c>
      <c r="E93" s="812"/>
      <c r="F93" s="813"/>
      <c r="G93" s="811"/>
      <c r="H93" s="814" t="s">
        <v>1185</v>
      </c>
      <c r="I93" s="814" t="s">
        <v>1181</v>
      </c>
      <c r="J93" s="814" t="s">
        <v>1181</v>
      </c>
      <c r="K93" s="814" t="s">
        <v>1192</v>
      </c>
      <c r="L93" s="806" t="s">
        <v>127</v>
      </c>
      <c r="M93" s="807" t="s">
        <v>1176</v>
      </c>
      <c r="N93" s="806" t="s">
        <v>128</v>
      </c>
      <c r="O93" s="807" t="s">
        <v>892</v>
      </c>
      <c r="P93" s="806" t="s">
        <v>1141</v>
      </c>
      <c r="Q93" s="807" t="s">
        <v>1202</v>
      </c>
      <c r="R93" s="809" t="s">
        <v>1368</v>
      </c>
      <c r="S93" s="807" t="s">
        <v>1197</v>
      </c>
      <c r="T93" s="806" t="s">
        <v>1194</v>
      </c>
      <c r="U93" s="807" t="s">
        <v>1198</v>
      </c>
      <c r="V93" s="809" t="s">
        <v>1714</v>
      </c>
    </row>
    <row r="94" spans="1:23" s="60" customFormat="1" ht="60" x14ac:dyDescent="0.25">
      <c r="A94" s="888"/>
      <c r="B94" s="888"/>
      <c r="C94" s="888" t="s">
        <v>121</v>
      </c>
      <c r="D94" s="888" t="s">
        <v>121</v>
      </c>
      <c r="E94" s="888"/>
      <c r="F94" s="888"/>
      <c r="G94" s="888"/>
      <c r="H94" s="888"/>
      <c r="I94" s="888"/>
      <c r="J94" s="888"/>
      <c r="K94" s="888"/>
      <c r="L94" s="819" t="s">
        <v>122</v>
      </c>
      <c r="M94" s="819">
        <v>45148</v>
      </c>
      <c r="N94" s="819" t="s">
        <v>129</v>
      </c>
      <c r="O94" s="822" t="s">
        <v>897</v>
      </c>
      <c r="P94" s="822" t="s">
        <v>1140</v>
      </c>
      <c r="Q94" s="822" t="s">
        <v>1210</v>
      </c>
      <c r="R94" s="821">
        <v>45156</v>
      </c>
      <c r="S94" s="819" t="s">
        <v>1345</v>
      </c>
      <c r="T94" s="819">
        <v>45227</v>
      </c>
      <c r="U94" s="822">
        <v>45408</v>
      </c>
      <c r="V94" s="823" t="s">
        <v>1715</v>
      </c>
    </row>
    <row r="95" spans="1:23" s="3" customFormat="1" ht="12.75" x14ac:dyDescent="0.2">
      <c r="A95" s="825"/>
      <c r="B95" s="825"/>
      <c r="C95" s="825" t="s">
        <v>121</v>
      </c>
      <c r="D95" s="825" t="s">
        <v>121</v>
      </c>
      <c r="E95" s="826"/>
      <c r="F95" s="827"/>
      <c r="G95" s="825"/>
      <c r="H95" s="825"/>
      <c r="I95" s="825"/>
      <c r="J95" s="825"/>
      <c r="K95" s="825"/>
      <c r="L95" s="829">
        <v>0.5</v>
      </c>
      <c r="M95" s="829">
        <v>0.5</v>
      </c>
      <c r="N95" s="829">
        <v>0.5</v>
      </c>
      <c r="O95" s="828">
        <v>1</v>
      </c>
      <c r="P95" s="828">
        <v>1</v>
      </c>
      <c r="Q95" s="828">
        <v>1</v>
      </c>
      <c r="R95" s="829">
        <v>0.5</v>
      </c>
      <c r="S95" s="829">
        <v>0.5</v>
      </c>
      <c r="T95" s="829">
        <v>0.5</v>
      </c>
      <c r="U95" s="828">
        <v>1</v>
      </c>
      <c r="V95" s="828">
        <v>1</v>
      </c>
    </row>
    <row r="96" spans="1:23" x14ac:dyDescent="0.25">
      <c r="A96" s="725"/>
      <c r="B96" s="712"/>
      <c r="C96" s="712"/>
      <c r="D96" s="712"/>
      <c r="E96" s="712"/>
      <c r="F96" s="712"/>
      <c r="G96" s="712"/>
      <c r="H96" s="712"/>
      <c r="I96" s="712"/>
      <c r="J96" s="712"/>
      <c r="K96" s="712"/>
      <c r="L96" s="712">
        <v>4</v>
      </c>
      <c r="M96" s="25">
        <v>3</v>
      </c>
      <c r="N96" s="25">
        <v>3</v>
      </c>
      <c r="O96" s="25">
        <v>4</v>
      </c>
      <c r="P96" s="25"/>
      <c r="Q96" s="373"/>
      <c r="R96" s="608" t="s">
        <v>1316</v>
      </c>
      <c r="S96" s="25">
        <v>13</v>
      </c>
      <c r="T96" s="25">
        <v>10</v>
      </c>
      <c r="U96" s="25">
        <v>14</v>
      </c>
      <c r="V96" s="625" t="s">
        <v>1316</v>
      </c>
    </row>
    <row r="97" spans="1:23" s="29" customFormat="1" x14ac:dyDescent="0.25">
      <c r="A97" s="515">
        <v>1</v>
      </c>
      <c r="B97" s="932" t="s">
        <v>60</v>
      </c>
      <c r="C97" s="736" t="s">
        <v>235</v>
      </c>
      <c r="D97" s="736" t="s">
        <v>236</v>
      </c>
      <c r="E97" s="905">
        <v>45827589</v>
      </c>
      <c r="F97" s="656">
        <v>38156</v>
      </c>
      <c r="G97" s="903" t="s">
        <v>836</v>
      </c>
      <c r="H97" s="321">
        <v>2018</v>
      </c>
      <c r="I97" s="210">
        <v>1008</v>
      </c>
      <c r="J97" s="210">
        <v>1010</v>
      </c>
      <c r="K97" s="362">
        <v>2018</v>
      </c>
      <c r="L97" s="733">
        <v>505</v>
      </c>
      <c r="M97" s="572">
        <v>248</v>
      </c>
      <c r="N97" s="572">
        <v>255</v>
      </c>
      <c r="O97" s="551">
        <v>1010</v>
      </c>
      <c r="P97" s="341" t="s">
        <v>245</v>
      </c>
      <c r="Q97" s="341" t="s">
        <v>1226</v>
      </c>
      <c r="R97" s="323" t="s">
        <v>1226</v>
      </c>
      <c r="S97" s="341" t="s">
        <v>245</v>
      </c>
      <c r="T97" s="341" t="s">
        <v>245</v>
      </c>
      <c r="U97" s="341" t="s">
        <v>245</v>
      </c>
      <c r="V97" s="323" t="s">
        <v>1226</v>
      </c>
      <c r="W97" s="130"/>
    </row>
    <row r="98" spans="1:23" s="29" customFormat="1" ht="14.45" customHeight="1" x14ac:dyDescent="0.25">
      <c r="A98" s="369">
        <v>2</v>
      </c>
      <c r="B98" s="932" t="s">
        <v>5</v>
      </c>
      <c r="C98" s="731" t="s">
        <v>254</v>
      </c>
      <c r="D98" s="731" t="s">
        <v>90</v>
      </c>
      <c r="E98" s="905">
        <v>43445317</v>
      </c>
      <c r="F98" s="904">
        <v>37148</v>
      </c>
      <c r="G98" s="903" t="s">
        <v>836</v>
      </c>
      <c r="H98" s="321">
        <v>1243</v>
      </c>
      <c r="I98" s="210">
        <v>533</v>
      </c>
      <c r="J98" s="210">
        <v>710</v>
      </c>
      <c r="K98" s="362">
        <v>1243</v>
      </c>
      <c r="L98" s="733">
        <v>355</v>
      </c>
      <c r="M98" s="572">
        <v>178</v>
      </c>
      <c r="N98" s="323" t="s">
        <v>245</v>
      </c>
      <c r="O98" s="551">
        <v>710</v>
      </c>
      <c r="P98" s="341" t="s">
        <v>245</v>
      </c>
      <c r="Q98" s="341" t="s">
        <v>1226</v>
      </c>
      <c r="R98" s="323" t="s">
        <v>1226</v>
      </c>
      <c r="S98" s="341" t="s">
        <v>245</v>
      </c>
      <c r="T98" s="341" t="s">
        <v>245</v>
      </c>
      <c r="U98" s="341" t="s">
        <v>245</v>
      </c>
      <c r="V98" s="323" t="s">
        <v>1226</v>
      </c>
      <c r="W98" s="130"/>
    </row>
    <row r="99" spans="1:23" s="29" customFormat="1" ht="14.45" customHeight="1" x14ac:dyDescent="0.25">
      <c r="A99" s="369">
        <v>3</v>
      </c>
      <c r="B99" s="932" t="s">
        <v>5</v>
      </c>
      <c r="C99" s="731" t="s">
        <v>1700</v>
      </c>
      <c r="D99" s="731" t="s">
        <v>88</v>
      </c>
      <c r="E99" s="905">
        <v>43855696</v>
      </c>
      <c r="F99" s="901">
        <v>37282</v>
      </c>
      <c r="G99" s="902" t="s">
        <v>836</v>
      </c>
      <c r="H99" s="227">
        <v>965</v>
      </c>
      <c r="I99" s="210">
        <v>951</v>
      </c>
      <c r="J99" s="210">
        <v>14</v>
      </c>
      <c r="K99" s="362">
        <v>972</v>
      </c>
      <c r="L99" s="732" t="s">
        <v>245</v>
      </c>
      <c r="M99" s="572">
        <v>353</v>
      </c>
      <c r="N99" s="572">
        <v>355</v>
      </c>
      <c r="O99" s="323" t="s">
        <v>245</v>
      </c>
      <c r="P99" s="341" t="s">
        <v>245</v>
      </c>
      <c r="Q99" s="341" t="s">
        <v>1226</v>
      </c>
      <c r="R99" s="323" t="s">
        <v>1226</v>
      </c>
      <c r="S99" s="734">
        <v>7</v>
      </c>
      <c r="T99" s="560">
        <v>243</v>
      </c>
      <c r="U99" s="537">
        <v>14</v>
      </c>
      <c r="V99" s="323" t="s">
        <v>1226</v>
      </c>
      <c r="W99" s="130"/>
    </row>
    <row r="100" spans="1:23" s="29" customFormat="1" ht="14.45" customHeight="1" x14ac:dyDescent="0.25">
      <c r="A100" s="369">
        <v>4</v>
      </c>
      <c r="B100" s="932" t="s">
        <v>39</v>
      </c>
      <c r="C100" s="731" t="s">
        <v>23</v>
      </c>
      <c r="D100" s="731" t="s">
        <v>97</v>
      </c>
      <c r="E100" s="345">
        <v>46980371</v>
      </c>
      <c r="F100" s="85">
        <v>38933</v>
      </c>
      <c r="G100" s="357" t="s">
        <v>832</v>
      </c>
      <c r="H100" s="227">
        <v>510</v>
      </c>
      <c r="I100" s="210">
        <v>0</v>
      </c>
      <c r="J100" s="210">
        <v>510</v>
      </c>
      <c r="K100" s="48">
        <v>510</v>
      </c>
      <c r="L100" s="732" t="s">
        <v>245</v>
      </c>
      <c r="M100" s="324" t="s">
        <v>245</v>
      </c>
      <c r="N100" s="324" t="s">
        <v>245</v>
      </c>
      <c r="O100" s="542">
        <v>510</v>
      </c>
      <c r="P100" s="341" t="s">
        <v>245</v>
      </c>
      <c r="Q100" s="341" t="s">
        <v>1226</v>
      </c>
      <c r="R100" s="323" t="s">
        <v>1226</v>
      </c>
      <c r="S100" s="341" t="s">
        <v>245</v>
      </c>
      <c r="T100" s="341" t="s">
        <v>245</v>
      </c>
      <c r="U100" s="341" t="s">
        <v>245</v>
      </c>
      <c r="V100" s="323" t="s">
        <v>1226</v>
      </c>
      <c r="W100" s="130"/>
    </row>
    <row r="101" spans="1:23" s="29" customFormat="1" ht="14.45" customHeight="1" x14ac:dyDescent="0.25">
      <c r="A101" s="369">
        <v>5</v>
      </c>
      <c r="B101" s="932" t="s">
        <v>43</v>
      </c>
      <c r="C101" s="731" t="s">
        <v>111</v>
      </c>
      <c r="D101" s="731" t="s">
        <v>112</v>
      </c>
      <c r="E101" s="906">
        <v>38193494</v>
      </c>
      <c r="F101" s="909">
        <v>34511</v>
      </c>
      <c r="G101" s="902" t="s">
        <v>836</v>
      </c>
      <c r="H101" s="321">
        <v>505</v>
      </c>
      <c r="I101" s="210">
        <v>505</v>
      </c>
      <c r="J101" s="210">
        <v>0</v>
      </c>
      <c r="K101" s="362">
        <v>505</v>
      </c>
      <c r="L101" s="732" t="s">
        <v>245</v>
      </c>
      <c r="M101" s="323" t="s">
        <v>245</v>
      </c>
      <c r="N101" s="572">
        <v>505</v>
      </c>
      <c r="O101" s="323" t="s">
        <v>245</v>
      </c>
      <c r="P101" s="341" t="s">
        <v>245</v>
      </c>
      <c r="Q101" s="341" t="s">
        <v>1226</v>
      </c>
      <c r="R101" s="323" t="s">
        <v>1226</v>
      </c>
      <c r="S101" s="341" t="s">
        <v>245</v>
      </c>
      <c r="T101" s="341" t="s">
        <v>245</v>
      </c>
      <c r="U101" s="341" t="s">
        <v>245</v>
      </c>
      <c r="V101" s="323" t="s">
        <v>1226</v>
      </c>
      <c r="W101" s="130"/>
    </row>
    <row r="102" spans="1:23" s="29" customFormat="1" ht="14.45" customHeight="1" x14ac:dyDescent="0.25">
      <c r="A102" s="369">
        <v>6</v>
      </c>
      <c r="B102" s="932" t="s">
        <v>73</v>
      </c>
      <c r="C102" s="731" t="s">
        <v>1720</v>
      </c>
      <c r="D102" s="731" t="s">
        <v>97</v>
      </c>
      <c r="E102" s="150" t="s">
        <v>1791</v>
      </c>
      <c r="F102" s="908" t="s">
        <v>1790</v>
      </c>
      <c r="G102" s="902" t="s">
        <v>836</v>
      </c>
      <c r="H102" s="227">
        <v>504</v>
      </c>
      <c r="I102" s="210">
        <v>0</v>
      </c>
      <c r="J102" s="210">
        <v>504</v>
      </c>
      <c r="K102" s="163">
        <v>504</v>
      </c>
      <c r="L102" s="732" t="s">
        <v>245</v>
      </c>
      <c r="M102" s="324" t="s">
        <v>245</v>
      </c>
      <c r="N102" s="324" t="s">
        <v>245</v>
      </c>
      <c r="O102" s="324" t="s">
        <v>245</v>
      </c>
      <c r="P102" s="528">
        <v>504</v>
      </c>
      <c r="Q102" s="341" t="s">
        <v>1226</v>
      </c>
      <c r="R102" s="323" t="s">
        <v>1226</v>
      </c>
      <c r="S102" s="341" t="s">
        <v>245</v>
      </c>
      <c r="T102" s="341" t="s">
        <v>245</v>
      </c>
      <c r="U102" s="341" t="s">
        <v>245</v>
      </c>
      <c r="V102" s="323" t="s">
        <v>1226</v>
      </c>
      <c r="W102" s="130"/>
    </row>
    <row r="103" spans="1:23" s="29" customFormat="1" ht="14.45" customHeight="1" x14ac:dyDescent="0.25">
      <c r="A103" s="369">
        <v>7</v>
      </c>
      <c r="B103" s="932" t="s">
        <v>16</v>
      </c>
      <c r="C103" s="731" t="s">
        <v>233</v>
      </c>
      <c r="D103" s="731" t="s">
        <v>234</v>
      </c>
      <c r="E103" s="73">
        <v>46356685</v>
      </c>
      <c r="F103" s="179">
        <v>38509</v>
      </c>
      <c r="G103" s="357" t="s">
        <v>832</v>
      </c>
      <c r="H103" s="321">
        <v>433</v>
      </c>
      <c r="I103" s="210">
        <v>433</v>
      </c>
      <c r="J103" s="210">
        <v>0</v>
      </c>
      <c r="K103" s="362">
        <v>433</v>
      </c>
      <c r="L103" s="732" t="s">
        <v>245</v>
      </c>
      <c r="M103" s="572">
        <v>178</v>
      </c>
      <c r="N103" s="572">
        <v>255</v>
      </c>
      <c r="O103" s="323" t="s">
        <v>245</v>
      </c>
      <c r="P103" s="341" t="s">
        <v>245</v>
      </c>
      <c r="Q103" s="341" t="s">
        <v>1226</v>
      </c>
      <c r="R103" s="323" t="s">
        <v>1226</v>
      </c>
      <c r="S103" s="341" t="s">
        <v>245</v>
      </c>
      <c r="T103" s="341" t="s">
        <v>245</v>
      </c>
      <c r="U103" s="341" t="s">
        <v>245</v>
      </c>
      <c r="V103" s="323" t="s">
        <v>1226</v>
      </c>
      <c r="W103" s="130"/>
    </row>
    <row r="104" spans="1:23" s="29" customFormat="1" ht="14.45" customHeight="1" x14ac:dyDescent="0.25">
      <c r="A104" s="369">
        <v>8</v>
      </c>
      <c r="B104" s="932" t="s">
        <v>5</v>
      </c>
      <c r="C104" s="731" t="s">
        <v>239</v>
      </c>
      <c r="D104" s="731" t="s">
        <v>1697</v>
      </c>
      <c r="E104" s="899">
        <v>45035707</v>
      </c>
      <c r="F104" s="893">
        <v>38113</v>
      </c>
      <c r="G104" s="357" t="s">
        <v>832</v>
      </c>
      <c r="H104" s="227">
        <v>255</v>
      </c>
      <c r="I104" s="210">
        <v>255</v>
      </c>
      <c r="J104" s="210">
        <v>0</v>
      </c>
      <c r="K104" s="48">
        <v>255</v>
      </c>
      <c r="L104" s="733">
        <v>255</v>
      </c>
      <c r="M104" s="324" t="s">
        <v>245</v>
      </c>
      <c r="N104" s="324" t="s">
        <v>245</v>
      </c>
      <c r="O104" s="324" t="s">
        <v>245</v>
      </c>
      <c r="P104" s="341" t="s">
        <v>245</v>
      </c>
      <c r="Q104" s="341" t="s">
        <v>1226</v>
      </c>
      <c r="R104" s="323" t="s">
        <v>1226</v>
      </c>
      <c r="S104" s="341" t="s">
        <v>245</v>
      </c>
      <c r="T104" s="341" t="s">
        <v>245</v>
      </c>
      <c r="U104" s="341" t="s">
        <v>245</v>
      </c>
      <c r="V104" s="323" t="s">
        <v>1226</v>
      </c>
      <c r="W104" s="130"/>
    </row>
    <row r="105" spans="1:23" s="29" customFormat="1" ht="14.45" customHeight="1" x14ac:dyDescent="0.25">
      <c r="A105" s="369">
        <v>9</v>
      </c>
      <c r="B105" s="932" t="s">
        <v>17</v>
      </c>
      <c r="C105" s="731" t="s">
        <v>18</v>
      </c>
      <c r="D105" s="731" t="s">
        <v>237</v>
      </c>
      <c r="E105" s="912">
        <v>45883225</v>
      </c>
      <c r="F105" s="910">
        <v>38208</v>
      </c>
      <c r="G105" s="357" t="s">
        <v>1052</v>
      </c>
      <c r="H105" s="321">
        <v>185</v>
      </c>
      <c r="I105" s="210">
        <v>185</v>
      </c>
      <c r="J105" s="210">
        <v>0</v>
      </c>
      <c r="K105" s="362">
        <v>185</v>
      </c>
      <c r="L105" s="732" t="s">
        <v>245</v>
      </c>
      <c r="M105" s="343" t="s">
        <v>245</v>
      </c>
      <c r="N105" s="560">
        <v>185</v>
      </c>
      <c r="O105" s="323" t="s">
        <v>245</v>
      </c>
      <c r="P105" s="341" t="s">
        <v>245</v>
      </c>
      <c r="Q105" s="341" t="s">
        <v>1226</v>
      </c>
      <c r="R105" s="323" t="s">
        <v>1226</v>
      </c>
      <c r="S105" s="341" t="s">
        <v>245</v>
      </c>
      <c r="T105" s="341" t="s">
        <v>245</v>
      </c>
      <c r="U105" s="341" t="s">
        <v>245</v>
      </c>
      <c r="V105" s="323" t="s">
        <v>1226</v>
      </c>
    </row>
    <row r="106" spans="1:23" s="29" customFormat="1" ht="14.45" customHeight="1" x14ac:dyDescent="0.25">
      <c r="A106" s="369">
        <v>10</v>
      </c>
      <c r="B106" s="932" t="s">
        <v>16</v>
      </c>
      <c r="C106" s="731" t="s">
        <v>238</v>
      </c>
      <c r="D106" s="731" t="s">
        <v>218</v>
      </c>
      <c r="E106" s="911">
        <v>44859949</v>
      </c>
      <c r="F106" s="907">
        <v>37771</v>
      </c>
      <c r="G106" s="902" t="s">
        <v>836</v>
      </c>
      <c r="H106" s="321">
        <v>129</v>
      </c>
      <c r="I106" s="210">
        <v>129</v>
      </c>
      <c r="J106" s="210">
        <v>0</v>
      </c>
      <c r="K106" s="362">
        <v>129</v>
      </c>
      <c r="L106" s="732" t="s">
        <v>245</v>
      </c>
      <c r="M106" s="624">
        <v>129</v>
      </c>
      <c r="N106" s="323" t="s">
        <v>245</v>
      </c>
      <c r="O106" s="323" t="s">
        <v>245</v>
      </c>
      <c r="P106" s="341" t="s">
        <v>245</v>
      </c>
      <c r="Q106" s="341" t="s">
        <v>1226</v>
      </c>
      <c r="R106" s="323" t="s">
        <v>1226</v>
      </c>
      <c r="S106" s="341" t="s">
        <v>245</v>
      </c>
      <c r="T106" s="341" t="s">
        <v>245</v>
      </c>
      <c r="U106" s="341" t="s">
        <v>245</v>
      </c>
      <c r="V106" s="323" t="s">
        <v>1226</v>
      </c>
      <c r="W106" s="130"/>
    </row>
    <row r="107" spans="1:23" s="29" customFormat="1" ht="14.45" customHeight="1" x14ac:dyDescent="0.25">
      <c r="A107" s="724">
        <v>11</v>
      </c>
      <c r="B107" s="932" t="s">
        <v>76</v>
      </c>
      <c r="C107" s="731" t="s">
        <v>42</v>
      </c>
      <c r="D107" s="731" t="s">
        <v>1708</v>
      </c>
      <c r="E107" s="905">
        <v>44779861</v>
      </c>
      <c r="F107" s="317">
        <v>37743</v>
      </c>
      <c r="G107" s="902" t="s">
        <v>836</v>
      </c>
      <c r="H107" s="350">
        <v>10</v>
      </c>
      <c r="I107" s="210">
        <v>0</v>
      </c>
      <c r="J107" s="210">
        <v>10</v>
      </c>
      <c r="K107" s="163">
        <v>10</v>
      </c>
      <c r="L107" s="732" t="s">
        <v>245</v>
      </c>
      <c r="M107" s="324" t="s">
        <v>245</v>
      </c>
      <c r="N107" s="324" t="s">
        <v>245</v>
      </c>
      <c r="O107" s="542" t="s">
        <v>652</v>
      </c>
      <c r="P107" s="341" t="s">
        <v>245</v>
      </c>
      <c r="Q107" s="341" t="s">
        <v>1226</v>
      </c>
      <c r="R107" s="323" t="s">
        <v>1226</v>
      </c>
      <c r="S107" s="341" t="s">
        <v>245</v>
      </c>
      <c r="T107" s="341" t="s">
        <v>245</v>
      </c>
      <c r="U107" s="341" t="s">
        <v>245</v>
      </c>
      <c r="V107" s="323" t="s">
        <v>1226</v>
      </c>
    </row>
    <row r="108" spans="1:23" s="29" customFormat="1" ht="14.45" customHeight="1" x14ac:dyDescent="0.25">
      <c r="A108" s="724">
        <v>12</v>
      </c>
      <c r="B108" s="932" t="s">
        <v>8</v>
      </c>
      <c r="C108" s="731" t="s">
        <v>14</v>
      </c>
      <c r="D108" s="731" t="s">
        <v>1707</v>
      </c>
      <c r="E108" s="913">
        <v>38974852</v>
      </c>
      <c r="F108" s="317">
        <v>34257</v>
      </c>
      <c r="G108" s="902" t="s">
        <v>836</v>
      </c>
      <c r="H108" s="350">
        <v>5</v>
      </c>
      <c r="I108" s="210">
        <v>5</v>
      </c>
      <c r="J108" s="210">
        <v>0</v>
      </c>
      <c r="K108" s="163">
        <v>5</v>
      </c>
      <c r="L108" s="733" t="s">
        <v>898</v>
      </c>
      <c r="M108" s="324" t="s">
        <v>245</v>
      </c>
      <c r="N108" s="324" t="s">
        <v>245</v>
      </c>
      <c r="O108" s="324" t="s">
        <v>245</v>
      </c>
      <c r="P108" s="341" t="s">
        <v>245</v>
      </c>
      <c r="Q108" s="341" t="s">
        <v>1226</v>
      </c>
      <c r="R108" s="323" t="s">
        <v>1226</v>
      </c>
      <c r="S108" s="341" t="s">
        <v>245</v>
      </c>
      <c r="T108" s="341" t="s">
        <v>245</v>
      </c>
      <c r="U108" s="341" t="s">
        <v>245</v>
      </c>
      <c r="V108" s="323" t="s">
        <v>1226</v>
      </c>
      <c r="W108" s="130"/>
    </row>
    <row r="109" spans="1:23" s="3" customFormat="1" ht="14.45" customHeight="1" x14ac:dyDescent="0.2">
      <c r="A109" s="685"/>
      <c r="B109" s="685"/>
      <c r="C109" s="685"/>
      <c r="D109" s="685"/>
      <c r="E109" s="685"/>
      <c r="F109" s="685"/>
      <c r="G109" s="685"/>
      <c r="H109" s="685"/>
      <c r="I109" s="685"/>
      <c r="J109" s="685"/>
      <c r="K109" s="685"/>
      <c r="L109" s="685"/>
      <c r="M109" s="28" t="s">
        <v>121</v>
      </c>
      <c r="N109" s="28" t="s">
        <v>121</v>
      </c>
      <c r="O109" s="34" t="s">
        <v>121</v>
      </c>
      <c r="P109" s="34" t="s">
        <v>121</v>
      </c>
      <c r="Q109" s="372"/>
      <c r="R109" s="372"/>
      <c r="S109" s="372"/>
      <c r="T109" s="372"/>
      <c r="U109" s="372"/>
      <c r="V109" s="372"/>
    </row>
    <row r="110" spans="1:23" s="54" customFormat="1" ht="76.5" customHeight="1" x14ac:dyDescent="0.25">
      <c r="A110" s="862" t="s">
        <v>1696</v>
      </c>
      <c r="B110" s="802" t="s">
        <v>0</v>
      </c>
      <c r="C110" s="802" t="s">
        <v>1</v>
      </c>
      <c r="D110" s="802" t="s">
        <v>2</v>
      </c>
      <c r="E110" s="803" t="s">
        <v>123</v>
      </c>
      <c r="F110" s="804" t="s">
        <v>123</v>
      </c>
      <c r="G110" s="802" t="s">
        <v>808</v>
      </c>
      <c r="H110" s="805" t="s">
        <v>1184</v>
      </c>
      <c r="I110" s="805" t="s">
        <v>1182</v>
      </c>
      <c r="J110" s="805" t="s">
        <v>1183</v>
      </c>
      <c r="K110" s="805" t="s">
        <v>1196</v>
      </c>
      <c r="L110" s="806" t="s">
        <v>125</v>
      </c>
      <c r="M110" s="807" t="s">
        <v>1142</v>
      </c>
      <c r="N110" s="806" t="s">
        <v>126</v>
      </c>
      <c r="O110" s="807" t="s">
        <v>125</v>
      </c>
      <c r="P110" s="806" t="s">
        <v>1139</v>
      </c>
      <c r="Q110" s="807" t="s">
        <v>126</v>
      </c>
      <c r="R110" s="809" t="s">
        <v>1218</v>
      </c>
      <c r="S110" s="807" t="s">
        <v>1760</v>
      </c>
      <c r="T110" s="806" t="s">
        <v>1346</v>
      </c>
      <c r="U110" s="807" t="s">
        <v>1759</v>
      </c>
      <c r="V110" s="809" t="s">
        <v>1218</v>
      </c>
    </row>
    <row r="111" spans="1:23" s="3" customFormat="1" ht="98.25" customHeight="1" x14ac:dyDescent="0.2">
      <c r="A111" s="863" t="s">
        <v>124</v>
      </c>
      <c r="B111" s="887"/>
      <c r="C111" s="887"/>
      <c r="D111" s="815" t="s">
        <v>831</v>
      </c>
      <c r="E111" s="812"/>
      <c r="F111" s="813"/>
      <c r="G111" s="811"/>
      <c r="H111" s="814" t="s">
        <v>1185</v>
      </c>
      <c r="I111" s="814" t="s">
        <v>1181</v>
      </c>
      <c r="J111" s="814" t="s">
        <v>1181</v>
      </c>
      <c r="K111" s="814" t="s">
        <v>1192</v>
      </c>
      <c r="L111" s="806" t="s">
        <v>127</v>
      </c>
      <c r="M111" s="807" t="s">
        <v>1176</v>
      </c>
      <c r="N111" s="806" t="s">
        <v>128</v>
      </c>
      <c r="O111" s="807" t="s">
        <v>892</v>
      </c>
      <c r="P111" s="806" t="s">
        <v>1141</v>
      </c>
      <c r="Q111" s="807" t="s">
        <v>1202</v>
      </c>
      <c r="R111" s="809" t="s">
        <v>1368</v>
      </c>
      <c r="S111" s="807" t="s">
        <v>1197</v>
      </c>
      <c r="T111" s="806" t="s">
        <v>1194</v>
      </c>
      <c r="U111" s="807" t="s">
        <v>1198</v>
      </c>
      <c r="V111" s="809" t="s">
        <v>1714</v>
      </c>
    </row>
    <row r="112" spans="1:23" s="60" customFormat="1" ht="63.75" customHeight="1" x14ac:dyDescent="0.25">
      <c r="A112" s="888"/>
      <c r="B112" s="888"/>
      <c r="C112" s="888" t="s">
        <v>121</v>
      </c>
      <c r="D112" s="888" t="s">
        <v>121</v>
      </c>
      <c r="E112" s="888"/>
      <c r="F112" s="888"/>
      <c r="G112" s="888"/>
      <c r="H112" s="888"/>
      <c r="I112" s="888"/>
      <c r="J112" s="888"/>
      <c r="K112" s="888"/>
      <c r="L112" s="819" t="s">
        <v>122</v>
      </c>
      <c r="M112" s="819">
        <v>45148</v>
      </c>
      <c r="N112" s="819" t="s">
        <v>129</v>
      </c>
      <c r="O112" s="822" t="s">
        <v>897</v>
      </c>
      <c r="P112" s="822" t="s">
        <v>1140</v>
      </c>
      <c r="Q112" s="822" t="s">
        <v>1210</v>
      </c>
      <c r="R112" s="821">
        <v>45156</v>
      </c>
      <c r="S112" s="819" t="s">
        <v>1345</v>
      </c>
      <c r="T112" s="819">
        <v>45227</v>
      </c>
      <c r="U112" s="822">
        <v>45408</v>
      </c>
      <c r="V112" s="823" t="s">
        <v>1715</v>
      </c>
    </row>
    <row r="113" spans="1:23" s="3" customFormat="1" ht="12.75" x14ac:dyDescent="0.2">
      <c r="A113" s="825"/>
      <c r="B113" s="825"/>
      <c r="C113" s="825" t="s">
        <v>121</v>
      </c>
      <c r="D113" s="825" t="s">
        <v>121</v>
      </c>
      <c r="E113" s="826"/>
      <c r="F113" s="827"/>
      <c r="G113" s="825"/>
      <c r="H113" s="825"/>
      <c r="I113" s="825"/>
      <c r="J113" s="825"/>
      <c r="K113" s="825"/>
      <c r="L113" s="829">
        <v>0.5</v>
      </c>
      <c r="M113" s="829">
        <v>0.5</v>
      </c>
      <c r="N113" s="829">
        <v>0.5</v>
      </c>
      <c r="O113" s="828">
        <v>1</v>
      </c>
      <c r="P113" s="828">
        <v>1</v>
      </c>
      <c r="Q113" s="828">
        <v>1</v>
      </c>
      <c r="R113" s="829">
        <v>0.5</v>
      </c>
      <c r="S113" s="829">
        <v>0.5</v>
      </c>
      <c r="T113" s="829">
        <v>0.5</v>
      </c>
      <c r="U113" s="828">
        <v>1</v>
      </c>
      <c r="V113" s="828">
        <v>1</v>
      </c>
    </row>
    <row r="114" spans="1:23" x14ac:dyDescent="0.25">
      <c r="A114" s="727"/>
      <c r="B114" s="728"/>
      <c r="C114" s="728"/>
      <c r="D114" s="728"/>
      <c r="E114" s="729"/>
      <c r="F114" s="729"/>
      <c r="G114" s="729"/>
      <c r="H114" s="729"/>
      <c r="I114" s="729"/>
      <c r="J114" s="729"/>
      <c r="K114" s="729"/>
      <c r="L114" s="721">
        <v>5</v>
      </c>
      <c r="M114" s="25">
        <v>5</v>
      </c>
      <c r="N114" s="25">
        <v>4</v>
      </c>
      <c r="O114" s="25">
        <v>5</v>
      </c>
      <c r="P114" s="25"/>
      <c r="Q114" s="373"/>
      <c r="R114" s="608" t="s">
        <v>1316</v>
      </c>
      <c r="S114" s="25" t="s">
        <v>1316</v>
      </c>
      <c r="T114" s="25" t="s">
        <v>1316</v>
      </c>
      <c r="U114" s="25" t="s">
        <v>1316</v>
      </c>
      <c r="V114" s="625" t="s">
        <v>1316</v>
      </c>
    </row>
    <row r="115" spans="1:23" s="1" customFormat="1" x14ac:dyDescent="0.25">
      <c r="A115" s="369">
        <v>1</v>
      </c>
      <c r="B115" s="932" t="s">
        <v>17</v>
      </c>
      <c r="C115" s="736" t="s">
        <v>110</v>
      </c>
      <c r="D115" s="736" t="s">
        <v>1706</v>
      </c>
      <c r="E115" s="896">
        <v>42806977</v>
      </c>
      <c r="F115" s="892">
        <v>36806</v>
      </c>
      <c r="G115" s="210" t="s">
        <v>836</v>
      </c>
      <c r="H115" s="227">
        <v>1265</v>
      </c>
      <c r="I115" s="210">
        <v>255</v>
      </c>
      <c r="J115" s="210">
        <v>1010</v>
      </c>
      <c r="K115" s="735">
        <v>1265</v>
      </c>
      <c r="L115" s="733">
        <v>255</v>
      </c>
      <c r="M115" s="324" t="s">
        <v>245</v>
      </c>
      <c r="N115" s="323" t="s">
        <v>245</v>
      </c>
      <c r="O115" s="551">
        <v>1010</v>
      </c>
      <c r="P115" s="341" t="s">
        <v>245</v>
      </c>
      <c r="Q115" s="341" t="s">
        <v>1226</v>
      </c>
      <c r="R115" s="162" t="s">
        <v>1226</v>
      </c>
      <c r="S115" s="353" t="s">
        <v>245</v>
      </c>
      <c r="T115" s="353" t="s">
        <v>245</v>
      </c>
      <c r="U115" s="353" t="s">
        <v>245</v>
      </c>
      <c r="V115" s="162" t="s">
        <v>1226</v>
      </c>
      <c r="W115" s="739"/>
    </row>
    <row r="116" spans="1:23" s="15" customFormat="1" ht="14.45" customHeight="1" x14ac:dyDescent="0.25">
      <c r="A116" s="369">
        <v>2</v>
      </c>
      <c r="B116" s="932" t="s">
        <v>20</v>
      </c>
      <c r="C116" s="731" t="s">
        <v>1704</v>
      </c>
      <c r="D116" s="731" t="s">
        <v>1705</v>
      </c>
      <c r="E116" s="897">
        <v>96018231</v>
      </c>
      <c r="F116" s="890">
        <v>37303</v>
      </c>
      <c r="G116" s="210" t="s">
        <v>836</v>
      </c>
      <c r="H116" s="227">
        <v>1065</v>
      </c>
      <c r="I116" s="210">
        <v>355</v>
      </c>
      <c r="J116" s="210">
        <v>710</v>
      </c>
      <c r="K116" s="735">
        <v>1065</v>
      </c>
      <c r="L116" s="733">
        <v>355</v>
      </c>
      <c r="M116" s="324" t="s">
        <v>245</v>
      </c>
      <c r="N116" s="323" t="s">
        <v>245</v>
      </c>
      <c r="O116" s="551">
        <v>710</v>
      </c>
      <c r="P116" s="341" t="s">
        <v>245</v>
      </c>
      <c r="Q116" s="341" t="s">
        <v>1226</v>
      </c>
      <c r="R116" s="162" t="s">
        <v>1226</v>
      </c>
      <c r="S116" s="353" t="s">
        <v>245</v>
      </c>
      <c r="T116" s="353" t="s">
        <v>245</v>
      </c>
      <c r="U116" s="353" t="s">
        <v>245</v>
      </c>
      <c r="V116" s="162" t="s">
        <v>1226</v>
      </c>
      <c r="W116" s="740"/>
    </row>
    <row r="117" spans="1:23" s="15" customFormat="1" ht="14.45" customHeight="1" x14ac:dyDescent="0.25">
      <c r="A117" s="369">
        <v>3</v>
      </c>
      <c r="B117" s="932" t="s">
        <v>16</v>
      </c>
      <c r="C117" s="731" t="s">
        <v>238</v>
      </c>
      <c r="D117" s="731" t="s">
        <v>98</v>
      </c>
      <c r="E117" s="898">
        <v>45400245</v>
      </c>
      <c r="F117" s="891">
        <v>38016</v>
      </c>
      <c r="G117" s="357" t="s">
        <v>832</v>
      </c>
      <c r="H117" s="227">
        <v>1015</v>
      </c>
      <c r="I117" s="210">
        <v>505</v>
      </c>
      <c r="J117" s="210">
        <v>510</v>
      </c>
      <c r="K117" s="735">
        <v>1015</v>
      </c>
      <c r="L117" s="732" t="s">
        <v>245</v>
      </c>
      <c r="M117" s="324" t="s">
        <v>245</v>
      </c>
      <c r="N117" s="572">
        <v>505</v>
      </c>
      <c r="O117" s="551">
        <v>510</v>
      </c>
      <c r="P117" s="341" t="s">
        <v>245</v>
      </c>
      <c r="Q117" s="341" t="s">
        <v>1226</v>
      </c>
      <c r="R117" s="162" t="s">
        <v>1226</v>
      </c>
      <c r="S117" s="353" t="s">
        <v>245</v>
      </c>
      <c r="T117" s="353" t="s">
        <v>245</v>
      </c>
      <c r="U117" s="353" t="s">
        <v>245</v>
      </c>
      <c r="V117" s="162" t="s">
        <v>1226</v>
      </c>
      <c r="W117" s="740"/>
    </row>
    <row r="118" spans="1:23" s="15" customFormat="1" ht="14.45" customHeight="1" x14ac:dyDescent="0.25">
      <c r="A118" s="369">
        <v>4</v>
      </c>
      <c r="B118" s="932" t="s">
        <v>11</v>
      </c>
      <c r="C118" s="731" t="s">
        <v>1709</v>
      </c>
      <c r="D118" s="731" t="s">
        <v>507</v>
      </c>
      <c r="E118" s="895">
        <v>44675285</v>
      </c>
      <c r="F118" s="889">
        <v>37089</v>
      </c>
      <c r="G118" s="210" t="s">
        <v>836</v>
      </c>
      <c r="H118" s="227">
        <v>510</v>
      </c>
      <c r="I118" s="210">
        <v>0</v>
      </c>
      <c r="J118" s="210">
        <v>510</v>
      </c>
      <c r="K118" s="735">
        <v>510</v>
      </c>
      <c r="L118" s="732" t="s">
        <v>245</v>
      </c>
      <c r="M118" s="324" t="s">
        <v>245</v>
      </c>
      <c r="N118" s="323" t="s">
        <v>245</v>
      </c>
      <c r="O118" s="551">
        <v>510</v>
      </c>
      <c r="P118" s="341" t="s">
        <v>245</v>
      </c>
      <c r="Q118" s="341" t="s">
        <v>1226</v>
      </c>
      <c r="R118" s="162" t="s">
        <v>1226</v>
      </c>
      <c r="S118" s="353" t="s">
        <v>245</v>
      </c>
      <c r="T118" s="353" t="s">
        <v>245</v>
      </c>
      <c r="U118" s="353" t="s">
        <v>245</v>
      </c>
      <c r="V118" s="162" t="s">
        <v>1226</v>
      </c>
      <c r="W118" s="740"/>
    </row>
    <row r="119" spans="1:23" s="15" customFormat="1" ht="14.45" customHeight="1" x14ac:dyDescent="0.25">
      <c r="A119" s="369">
        <v>5</v>
      </c>
      <c r="B119" s="932" t="s">
        <v>39</v>
      </c>
      <c r="C119" s="731" t="s">
        <v>1702</v>
      </c>
      <c r="D119" s="731" t="s">
        <v>1703</v>
      </c>
      <c r="E119" s="345">
        <v>37590956</v>
      </c>
      <c r="F119" s="85">
        <v>34340</v>
      </c>
      <c r="G119" s="210" t="s">
        <v>836</v>
      </c>
      <c r="H119" s="227">
        <v>505</v>
      </c>
      <c r="I119" s="210">
        <v>505</v>
      </c>
      <c r="J119" s="210">
        <v>0</v>
      </c>
      <c r="K119" s="735">
        <v>505</v>
      </c>
      <c r="L119" s="737">
        <v>505</v>
      </c>
      <c r="M119" s="324" t="s">
        <v>245</v>
      </c>
      <c r="N119" s="323" t="s">
        <v>245</v>
      </c>
      <c r="O119" s="552"/>
      <c r="P119" s="341" t="s">
        <v>245</v>
      </c>
      <c r="Q119" s="341" t="s">
        <v>1226</v>
      </c>
      <c r="R119" s="162" t="s">
        <v>1226</v>
      </c>
      <c r="S119" s="353" t="s">
        <v>245</v>
      </c>
      <c r="T119" s="353" t="s">
        <v>245</v>
      </c>
      <c r="U119" s="353" t="s">
        <v>245</v>
      </c>
      <c r="V119" s="162" t="s">
        <v>1226</v>
      </c>
    </row>
    <row r="120" spans="1:23" s="15" customFormat="1" ht="14.45" customHeight="1" x14ac:dyDescent="0.25">
      <c r="A120" s="369">
        <v>6</v>
      </c>
      <c r="B120" s="932" t="s">
        <v>73</v>
      </c>
      <c r="C120" s="731" t="s">
        <v>1720</v>
      </c>
      <c r="D120" s="731" t="s">
        <v>109</v>
      </c>
      <c r="E120" s="345" t="s">
        <v>1725</v>
      </c>
      <c r="F120" s="85" t="s">
        <v>1724</v>
      </c>
      <c r="G120" s="210" t="s">
        <v>836</v>
      </c>
      <c r="H120" s="227">
        <v>504</v>
      </c>
      <c r="I120" s="210">
        <v>0</v>
      </c>
      <c r="J120" s="210">
        <v>504</v>
      </c>
      <c r="K120" s="735">
        <v>504</v>
      </c>
      <c r="L120" s="732" t="s">
        <v>245</v>
      </c>
      <c r="M120" s="324" t="s">
        <v>245</v>
      </c>
      <c r="N120" s="323" t="s">
        <v>245</v>
      </c>
      <c r="O120" s="323" t="s">
        <v>245</v>
      </c>
      <c r="P120" s="551">
        <v>504</v>
      </c>
      <c r="Q120" s="341" t="s">
        <v>1226</v>
      </c>
      <c r="R120" s="162" t="s">
        <v>1226</v>
      </c>
      <c r="S120" s="353" t="s">
        <v>245</v>
      </c>
      <c r="T120" s="353" t="s">
        <v>245</v>
      </c>
      <c r="U120" s="353" t="s">
        <v>245</v>
      </c>
      <c r="V120" s="162" t="s">
        <v>1226</v>
      </c>
      <c r="W120" s="740"/>
    </row>
    <row r="121" spans="1:23" s="15" customFormat="1" ht="14.45" customHeight="1" x14ac:dyDescent="0.25">
      <c r="A121" s="369">
        <v>7</v>
      </c>
      <c r="B121" s="932" t="s">
        <v>5</v>
      </c>
      <c r="C121" s="731" t="s">
        <v>239</v>
      </c>
      <c r="D121" s="731" t="s">
        <v>1697</v>
      </c>
      <c r="E121" s="899">
        <v>45035707</v>
      </c>
      <c r="F121" s="893">
        <v>38113</v>
      </c>
      <c r="G121" s="357" t="s">
        <v>832</v>
      </c>
      <c r="H121" s="227">
        <v>503</v>
      </c>
      <c r="I121" s="210">
        <v>503</v>
      </c>
      <c r="J121" s="210">
        <v>0</v>
      </c>
      <c r="K121" s="735">
        <v>503</v>
      </c>
      <c r="L121" s="732" t="s">
        <v>245</v>
      </c>
      <c r="M121" s="572">
        <v>248</v>
      </c>
      <c r="N121" s="572">
        <v>255</v>
      </c>
      <c r="O121" s="323" t="s">
        <v>245</v>
      </c>
      <c r="P121" s="341" t="s">
        <v>245</v>
      </c>
      <c r="Q121" s="341" t="s">
        <v>1226</v>
      </c>
      <c r="R121" s="162" t="s">
        <v>1226</v>
      </c>
      <c r="S121" s="353" t="s">
        <v>245</v>
      </c>
      <c r="T121" s="353" t="s">
        <v>245</v>
      </c>
      <c r="U121" s="353" t="s">
        <v>245</v>
      </c>
      <c r="V121" s="162" t="s">
        <v>1226</v>
      </c>
      <c r="W121" s="740"/>
    </row>
    <row r="122" spans="1:23" s="15" customFormat="1" ht="14.45" customHeight="1" x14ac:dyDescent="0.25">
      <c r="A122" s="369">
        <v>8</v>
      </c>
      <c r="B122" s="932" t="s">
        <v>39</v>
      </c>
      <c r="C122" s="731" t="s">
        <v>1699</v>
      </c>
      <c r="D122" s="731" t="s">
        <v>92</v>
      </c>
      <c r="E122" s="345">
        <v>42514693</v>
      </c>
      <c r="F122" s="85">
        <v>36605</v>
      </c>
      <c r="G122" s="210" t="s">
        <v>836</v>
      </c>
      <c r="H122" s="227">
        <v>389</v>
      </c>
      <c r="I122" s="210">
        <v>389</v>
      </c>
      <c r="J122" s="210">
        <v>0</v>
      </c>
      <c r="K122" s="735">
        <v>389</v>
      </c>
      <c r="L122" s="733" t="s">
        <v>1384</v>
      </c>
      <c r="M122" s="624">
        <v>129</v>
      </c>
      <c r="N122" s="572">
        <v>255</v>
      </c>
      <c r="O122" s="323" t="s">
        <v>245</v>
      </c>
      <c r="P122" s="341" t="s">
        <v>245</v>
      </c>
      <c r="Q122" s="341" t="s">
        <v>1226</v>
      </c>
      <c r="R122" s="162" t="s">
        <v>1226</v>
      </c>
      <c r="S122" s="353" t="s">
        <v>245</v>
      </c>
      <c r="T122" s="353" t="s">
        <v>245</v>
      </c>
      <c r="U122" s="353" t="s">
        <v>245</v>
      </c>
      <c r="V122" s="162" t="s">
        <v>1226</v>
      </c>
      <c r="W122" s="740"/>
    </row>
    <row r="123" spans="1:23" s="15" customFormat="1" ht="14.45" customHeight="1" x14ac:dyDescent="0.25">
      <c r="A123" s="369">
        <v>9</v>
      </c>
      <c r="B123" s="932" t="s">
        <v>35</v>
      </c>
      <c r="C123" s="731" t="s">
        <v>1701</v>
      </c>
      <c r="D123" s="731" t="s">
        <v>251</v>
      </c>
      <c r="E123" s="900">
        <v>45183621</v>
      </c>
      <c r="F123" s="894">
        <v>37946</v>
      </c>
      <c r="G123" s="210" t="s">
        <v>836</v>
      </c>
      <c r="H123" s="227">
        <v>365</v>
      </c>
      <c r="I123" s="210">
        <v>355</v>
      </c>
      <c r="J123" s="210">
        <v>10</v>
      </c>
      <c r="K123" s="735">
        <v>365</v>
      </c>
      <c r="L123" s="732" t="s">
        <v>245</v>
      </c>
      <c r="M123" s="324" t="s">
        <v>245</v>
      </c>
      <c r="N123" s="572">
        <v>355</v>
      </c>
      <c r="O123" s="551" t="s">
        <v>1375</v>
      </c>
      <c r="P123" s="341" t="s">
        <v>245</v>
      </c>
      <c r="Q123" s="341" t="s">
        <v>1226</v>
      </c>
      <c r="R123" s="162" t="s">
        <v>1226</v>
      </c>
      <c r="S123" s="353" t="s">
        <v>245</v>
      </c>
      <c r="T123" s="353" t="s">
        <v>245</v>
      </c>
      <c r="U123" s="353" t="s">
        <v>245</v>
      </c>
      <c r="V123" s="162" t="s">
        <v>1226</v>
      </c>
      <c r="W123" s="740"/>
    </row>
    <row r="124" spans="1:23" s="15" customFormat="1" ht="14.45" customHeight="1" x14ac:dyDescent="0.25">
      <c r="A124" s="369">
        <v>10</v>
      </c>
      <c r="B124" s="738" t="s">
        <v>1470</v>
      </c>
      <c r="C124" s="731" t="s">
        <v>1721</v>
      </c>
      <c r="D124" s="731" t="s">
        <v>1722</v>
      </c>
      <c r="E124" s="345">
        <v>5774362</v>
      </c>
      <c r="F124" s="85" t="s">
        <v>1723</v>
      </c>
      <c r="G124" s="210" t="s">
        <v>836</v>
      </c>
      <c r="H124" s="227">
        <v>354</v>
      </c>
      <c r="I124" s="210">
        <v>0</v>
      </c>
      <c r="J124" s="210">
        <v>354</v>
      </c>
      <c r="K124" s="735">
        <v>354</v>
      </c>
      <c r="L124" s="732" t="s">
        <v>245</v>
      </c>
      <c r="M124" s="324" t="s">
        <v>245</v>
      </c>
      <c r="N124" s="323" t="s">
        <v>245</v>
      </c>
      <c r="O124" s="323" t="s">
        <v>245</v>
      </c>
      <c r="P124" s="551">
        <v>354</v>
      </c>
      <c r="Q124" s="341" t="s">
        <v>1226</v>
      </c>
      <c r="R124" s="162" t="s">
        <v>1226</v>
      </c>
      <c r="S124" s="353" t="s">
        <v>245</v>
      </c>
      <c r="T124" s="353" t="s">
        <v>245</v>
      </c>
      <c r="U124" s="353" t="s">
        <v>245</v>
      </c>
      <c r="V124" s="162" t="s">
        <v>1226</v>
      </c>
      <c r="W124" s="740"/>
    </row>
    <row r="125" spans="1:23" s="15" customFormat="1" ht="14.45" customHeight="1" x14ac:dyDescent="0.25">
      <c r="A125" s="227">
        <v>11</v>
      </c>
      <c r="B125" s="932" t="s">
        <v>17</v>
      </c>
      <c r="C125" s="731" t="s">
        <v>753</v>
      </c>
      <c r="D125" s="731" t="s">
        <v>88</v>
      </c>
      <c r="E125" s="345">
        <v>45211372</v>
      </c>
      <c r="F125" s="348">
        <v>38024</v>
      </c>
      <c r="G125" s="357" t="s">
        <v>832</v>
      </c>
      <c r="H125" s="227">
        <v>353</v>
      </c>
      <c r="I125" s="210">
        <v>353</v>
      </c>
      <c r="J125" s="210">
        <v>0</v>
      </c>
      <c r="K125" s="735">
        <v>353</v>
      </c>
      <c r="L125" s="732" t="s">
        <v>245</v>
      </c>
      <c r="M125" s="572">
        <v>353</v>
      </c>
      <c r="N125" s="323" t="s">
        <v>245</v>
      </c>
      <c r="O125" s="323" t="s">
        <v>245</v>
      </c>
      <c r="P125" s="341" t="s">
        <v>245</v>
      </c>
      <c r="Q125" s="341" t="s">
        <v>1226</v>
      </c>
      <c r="R125" s="162" t="s">
        <v>1226</v>
      </c>
      <c r="S125" s="353" t="s">
        <v>245</v>
      </c>
      <c r="T125" s="353" t="s">
        <v>245</v>
      </c>
      <c r="U125" s="353" t="s">
        <v>245</v>
      </c>
      <c r="V125" s="162" t="s">
        <v>1226</v>
      </c>
      <c r="W125" s="740"/>
    </row>
    <row r="126" spans="1:23" s="15" customFormat="1" ht="14.45" customHeight="1" x14ac:dyDescent="0.25">
      <c r="A126" s="227">
        <v>12</v>
      </c>
      <c r="B126" s="932" t="s">
        <v>65</v>
      </c>
      <c r="C126" s="731" t="s">
        <v>255</v>
      </c>
      <c r="D126" s="731" t="s">
        <v>256</v>
      </c>
      <c r="E126" s="345">
        <v>45887757</v>
      </c>
      <c r="F126" s="348">
        <v>38334</v>
      </c>
      <c r="G126" s="357" t="s">
        <v>832</v>
      </c>
      <c r="H126" s="227">
        <v>255</v>
      </c>
      <c r="I126" s="210">
        <v>255</v>
      </c>
      <c r="J126" s="210">
        <v>0</v>
      </c>
      <c r="K126" s="735">
        <v>255</v>
      </c>
      <c r="L126" s="733">
        <v>255</v>
      </c>
      <c r="M126" s="324" t="s">
        <v>245</v>
      </c>
      <c r="N126" s="323" t="s">
        <v>245</v>
      </c>
      <c r="O126" s="323" t="s">
        <v>245</v>
      </c>
      <c r="P126" s="341" t="s">
        <v>245</v>
      </c>
      <c r="Q126" s="341" t="s">
        <v>1226</v>
      </c>
      <c r="R126" s="162" t="s">
        <v>1226</v>
      </c>
      <c r="S126" s="353" t="s">
        <v>245</v>
      </c>
      <c r="T126" s="353" t="s">
        <v>245</v>
      </c>
      <c r="U126" s="353" t="s">
        <v>245</v>
      </c>
      <c r="V126" s="162" t="s">
        <v>1226</v>
      </c>
      <c r="W126" s="740"/>
    </row>
    <row r="127" spans="1:23" s="15" customFormat="1" ht="14.45" customHeight="1" x14ac:dyDescent="0.25">
      <c r="A127" s="227">
        <v>13</v>
      </c>
      <c r="B127" s="932" t="s">
        <v>17</v>
      </c>
      <c r="C127" s="731" t="s">
        <v>1698</v>
      </c>
      <c r="D127" s="731" t="s">
        <v>94</v>
      </c>
      <c r="E127" s="345">
        <v>45177345</v>
      </c>
      <c r="F127" s="85">
        <v>37766</v>
      </c>
      <c r="G127" s="210" t="s">
        <v>836</v>
      </c>
      <c r="H127" s="227">
        <v>178</v>
      </c>
      <c r="I127" s="210">
        <v>178</v>
      </c>
      <c r="J127" s="210">
        <v>0</v>
      </c>
      <c r="K127" s="735">
        <v>178</v>
      </c>
      <c r="L127" s="732" t="s">
        <v>245</v>
      </c>
      <c r="M127" s="560">
        <v>178</v>
      </c>
      <c r="N127" s="324" t="s">
        <v>245</v>
      </c>
      <c r="O127" s="323" t="s">
        <v>245</v>
      </c>
      <c r="P127" s="341" t="s">
        <v>245</v>
      </c>
      <c r="Q127" s="341" t="s">
        <v>1226</v>
      </c>
      <c r="R127" s="162" t="s">
        <v>1226</v>
      </c>
      <c r="S127" s="353" t="s">
        <v>245</v>
      </c>
      <c r="T127" s="353" t="s">
        <v>245</v>
      </c>
      <c r="U127" s="353" t="s">
        <v>245</v>
      </c>
      <c r="V127" s="162" t="s">
        <v>1226</v>
      </c>
      <c r="W127" s="740"/>
    </row>
    <row r="128" spans="1:23" s="15" customFormat="1" ht="14.45" customHeight="1" x14ac:dyDescent="0.25">
      <c r="A128" s="227">
        <v>14</v>
      </c>
      <c r="B128" s="932" t="s">
        <v>5</v>
      </c>
      <c r="C128" s="731" t="s">
        <v>55</v>
      </c>
      <c r="D128" s="731" t="s">
        <v>237</v>
      </c>
      <c r="E128" s="345">
        <v>45583629</v>
      </c>
      <c r="F128" s="348">
        <v>38069</v>
      </c>
      <c r="G128" s="357" t="s">
        <v>832</v>
      </c>
      <c r="H128" s="227">
        <v>3</v>
      </c>
      <c r="I128" s="210">
        <v>3</v>
      </c>
      <c r="J128" s="210">
        <v>0</v>
      </c>
      <c r="K128" s="735">
        <v>3</v>
      </c>
      <c r="L128" s="732" t="s">
        <v>245</v>
      </c>
      <c r="M128" s="624" t="s">
        <v>1392</v>
      </c>
      <c r="N128" s="323" t="s">
        <v>245</v>
      </c>
      <c r="O128" s="323" t="s">
        <v>245</v>
      </c>
      <c r="P128" s="341" t="s">
        <v>245</v>
      </c>
      <c r="Q128" s="341" t="s">
        <v>1226</v>
      </c>
      <c r="R128" s="162" t="s">
        <v>1226</v>
      </c>
      <c r="S128" s="353" t="s">
        <v>245</v>
      </c>
      <c r="T128" s="353" t="s">
        <v>245</v>
      </c>
      <c r="U128" s="353" t="s">
        <v>245</v>
      </c>
      <c r="V128" s="162" t="s">
        <v>1226</v>
      </c>
      <c r="W128" s="740"/>
    </row>
    <row r="129" spans="1:23" s="15" customFormat="1" ht="14.45" customHeight="1" x14ac:dyDescent="0.2">
      <c r="A129" s="686"/>
      <c r="B129" s="686"/>
      <c r="C129" s="686"/>
      <c r="D129" s="686"/>
      <c r="E129" s="686"/>
      <c r="F129" s="686"/>
      <c r="G129" s="686"/>
      <c r="H129" s="686"/>
      <c r="I129" s="686"/>
      <c r="J129" s="686"/>
      <c r="K129" s="686"/>
      <c r="L129" s="686"/>
      <c r="M129" s="28"/>
      <c r="N129" s="28"/>
      <c r="O129" s="34"/>
      <c r="P129" s="34"/>
      <c r="Q129" s="372"/>
      <c r="R129" s="517"/>
      <c r="S129" s="517"/>
      <c r="T129" s="517"/>
      <c r="U129" s="517"/>
      <c r="V129" s="517"/>
    </row>
    <row r="130" spans="1:23" s="3" customFormat="1" ht="75" customHeight="1" x14ac:dyDescent="0.2">
      <c r="A130" s="862" t="s">
        <v>1695</v>
      </c>
      <c r="B130" s="802" t="s">
        <v>0</v>
      </c>
      <c r="C130" s="802" t="s">
        <v>1</v>
      </c>
      <c r="D130" s="802" t="s">
        <v>2</v>
      </c>
      <c r="E130" s="803" t="s">
        <v>123</v>
      </c>
      <c r="F130" s="804" t="s">
        <v>123</v>
      </c>
      <c r="G130" s="802" t="s">
        <v>808</v>
      </c>
      <c r="H130" s="805" t="s">
        <v>1184</v>
      </c>
      <c r="I130" s="805" t="s">
        <v>1182</v>
      </c>
      <c r="J130" s="805" t="s">
        <v>1183</v>
      </c>
      <c r="K130" s="805" t="s">
        <v>1196</v>
      </c>
      <c r="L130" s="806" t="s">
        <v>125</v>
      </c>
      <c r="M130" s="807" t="s">
        <v>1142</v>
      </c>
      <c r="N130" s="806" t="s">
        <v>126</v>
      </c>
      <c r="O130" s="807" t="s">
        <v>125</v>
      </c>
      <c r="P130" s="806" t="s">
        <v>1139</v>
      </c>
      <c r="Q130" s="807" t="s">
        <v>126</v>
      </c>
      <c r="R130" s="809" t="s">
        <v>1218</v>
      </c>
      <c r="S130" s="807" t="s">
        <v>1760</v>
      </c>
      <c r="T130" s="806" t="s">
        <v>1346</v>
      </c>
      <c r="U130" s="807" t="s">
        <v>1759</v>
      </c>
      <c r="V130" s="809" t="s">
        <v>1218</v>
      </c>
    </row>
    <row r="131" spans="1:23" s="60" customFormat="1" ht="94.5" x14ac:dyDescent="0.2">
      <c r="A131" s="863" t="s">
        <v>124</v>
      </c>
      <c r="B131" s="887"/>
      <c r="C131" s="887" t="s">
        <v>121</v>
      </c>
      <c r="D131" s="815" t="s">
        <v>831</v>
      </c>
      <c r="E131" s="812"/>
      <c r="F131" s="813"/>
      <c r="G131" s="811"/>
      <c r="H131" s="814" t="s">
        <v>1185</v>
      </c>
      <c r="I131" s="814" t="s">
        <v>1181</v>
      </c>
      <c r="J131" s="814" t="s">
        <v>1181</v>
      </c>
      <c r="K131" s="814" t="s">
        <v>1192</v>
      </c>
      <c r="L131" s="806" t="s">
        <v>127</v>
      </c>
      <c r="M131" s="807" t="s">
        <v>1176</v>
      </c>
      <c r="N131" s="806" t="s">
        <v>128</v>
      </c>
      <c r="O131" s="807" t="s">
        <v>892</v>
      </c>
      <c r="P131" s="806" t="s">
        <v>1141</v>
      </c>
      <c r="Q131" s="807" t="s">
        <v>1202</v>
      </c>
      <c r="R131" s="809" t="s">
        <v>1368</v>
      </c>
      <c r="S131" s="807" t="s">
        <v>1197</v>
      </c>
      <c r="T131" s="806" t="s">
        <v>1194</v>
      </c>
      <c r="U131" s="807" t="s">
        <v>1198</v>
      </c>
      <c r="V131" s="809" t="s">
        <v>1714</v>
      </c>
    </row>
    <row r="132" spans="1:23" s="60" customFormat="1" ht="60" x14ac:dyDescent="0.25">
      <c r="A132" s="888"/>
      <c r="B132" s="888"/>
      <c r="C132" s="888" t="s">
        <v>121</v>
      </c>
      <c r="D132" s="888" t="s">
        <v>121</v>
      </c>
      <c r="E132" s="888"/>
      <c r="F132" s="888"/>
      <c r="G132" s="888"/>
      <c r="H132" s="888"/>
      <c r="I132" s="888"/>
      <c r="J132" s="888"/>
      <c r="K132" s="888"/>
      <c r="L132" s="819" t="s">
        <v>122</v>
      </c>
      <c r="M132" s="819">
        <v>45148</v>
      </c>
      <c r="N132" s="819" t="s">
        <v>129</v>
      </c>
      <c r="O132" s="822" t="s">
        <v>897</v>
      </c>
      <c r="P132" s="822" t="s">
        <v>1140</v>
      </c>
      <c r="Q132" s="822" t="s">
        <v>1210</v>
      </c>
      <c r="R132" s="821">
        <v>45156</v>
      </c>
      <c r="S132" s="819" t="s">
        <v>1345</v>
      </c>
      <c r="T132" s="819">
        <v>45227</v>
      </c>
      <c r="U132" s="822">
        <v>45408</v>
      </c>
      <c r="V132" s="823" t="s">
        <v>1715</v>
      </c>
    </row>
    <row r="133" spans="1:23" s="3" customFormat="1" ht="12.75" x14ac:dyDescent="0.2">
      <c r="A133" s="825"/>
      <c r="B133" s="825"/>
      <c r="C133" s="825" t="s">
        <v>121</v>
      </c>
      <c r="D133" s="825" t="s">
        <v>121</v>
      </c>
      <c r="E133" s="826"/>
      <c r="F133" s="827"/>
      <c r="G133" s="825"/>
      <c r="H133" s="825"/>
      <c r="I133" s="825"/>
      <c r="J133" s="825"/>
      <c r="K133" s="825"/>
      <c r="L133" s="829">
        <v>0.5</v>
      </c>
      <c r="M133" s="829">
        <v>0.5</v>
      </c>
      <c r="N133" s="829">
        <v>0.5</v>
      </c>
      <c r="O133" s="828">
        <v>1</v>
      </c>
      <c r="P133" s="828">
        <v>1</v>
      </c>
      <c r="Q133" s="828">
        <v>1</v>
      </c>
      <c r="R133" s="829">
        <v>0.5</v>
      </c>
      <c r="S133" s="829">
        <v>0.5</v>
      </c>
      <c r="T133" s="829">
        <v>0.5</v>
      </c>
      <c r="U133" s="828">
        <v>1</v>
      </c>
      <c r="V133" s="828">
        <v>1</v>
      </c>
    </row>
    <row r="134" spans="1:23" x14ac:dyDescent="0.25">
      <c r="A134" s="957" t="s">
        <v>891</v>
      </c>
      <c r="B134" s="957"/>
      <c r="C134" s="957"/>
      <c r="D134" s="957"/>
      <c r="E134" s="957"/>
      <c r="F134" s="513"/>
      <c r="G134" s="33"/>
      <c r="H134" s="33"/>
      <c r="I134" s="33"/>
      <c r="J134" s="33"/>
      <c r="K134" s="33"/>
      <c r="L134" s="25">
        <v>5</v>
      </c>
      <c r="M134" s="25">
        <v>5</v>
      </c>
      <c r="N134" s="25">
        <v>4</v>
      </c>
      <c r="O134" s="25">
        <v>5</v>
      </c>
      <c r="P134" s="25"/>
      <c r="Q134" s="373"/>
      <c r="R134" s="608" t="s">
        <v>1316</v>
      </c>
      <c r="S134" s="25" t="s">
        <v>1316</v>
      </c>
      <c r="T134" s="25" t="s">
        <v>1316</v>
      </c>
      <c r="U134" s="25" t="s">
        <v>1316</v>
      </c>
      <c r="V134" s="625" t="s">
        <v>1316</v>
      </c>
    </row>
    <row r="135" spans="1:23" x14ac:dyDescent="0.25">
      <c r="A135" s="369">
        <v>1</v>
      </c>
      <c r="B135" s="931" t="s">
        <v>5</v>
      </c>
      <c r="C135" s="510" t="s">
        <v>114</v>
      </c>
      <c r="D135" s="511" t="s">
        <v>115</v>
      </c>
      <c r="E135" s="349">
        <v>37465544</v>
      </c>
      <c r="F135" s="348">
        <v>34066</v>
      </c>
      <c r="G135" s="610" t="s">
        <v>836</v>
      </c>
      <c r="H135" s="350">
        <v>2373</v>
      </c>
      <c r="I135" s="149">
        <v>1363</v>
      </c>
      <c r="J135" s="149">
        <v>1010</v>
      </c>
      <c r="K135" s="362">
        <f>SUM(L135:O135)</f>
        <v>2373</v>
      </c>
      <c r="L135" s="572">
        <v>505</v>
      </c>
      <c r="M135" s="572">
        <v>353</v>
      </c>
      <c r="N135" s="551">
        <v>505</v>
      </c>
      <c r="O135" s="551">
        <v>1010</v>
      </c>
      <c r="P135" s="341" t="s">
        <v>245</v>
      </c>
      <c r="Q135" s="341" t="s">
        <v>1226</v>
      </c>
      <c r="R135" s="53" t="s">
        <v>1226</v>
      </c>
      <c r="S135" s="53" t="s">
        <v>245</v>
      </c>
      <c r="T135" s="341" t="s">
        <v>245</v>
      </c>
      <c r="U135" s="341" t="s">
        <v>245</v>
      </c>
      <c r="V135" s="341" t="s">
        <v>1226</v>
      </c>
      <c r="W135" s="512"/>
    </row>
    <row r="136" spans="1:23" s="3" customFormat="1" ht="14.45" customHeight="1" x14ac:dyDescent="0.25">
      <c r="A136" s="369">
        <v>2</v>
      </c>
      <c r="B136" s="931" t="s">
        <v>80</v>
      </c>
      <c r="C136" s="355" t="s">
        <v>9</v>
      </c>
      <c r="D136" s="356" t="s">
        <v>1344</v>
      </c>
      <c r="E136" s="96">
        <v>45947575</v>
      </c>
      <c r="F136" s="384">
        <v>38288</v>
      </c>
      <c r="G136" s="357" t="s">
        <v>832</v>
      </c>
      <c r="H136" s="350">
        <v>1398</v>
      </c>
      <c r="I136" s="149">
        <v>688</v>
      </c>
      <c r="J136" s="149">
        <v>710</v>
      </c>
      <c r="K136" s="362">
        <f>SUM(L136:O136)</f>
        <v>1398</v>
      </c>
      <c r="L136" s="572">
        <v>255</v>
      </c>
      <c r="M136" s="572">
        <v>178</v>
      </c>
      <c r="N136" s="551">
        <v>255</v>
      </c>
      <c r="O136" s="551">
        <v>710</v>
      </c>
      <c r="P136" s="341" t="s">
        <v>245</v>
      </c>
      <c r="Q136" s="341" t="s">
        <v>1226</v>
      </c>
      <c r="R136" s="53" t="s">
        <v>1226</v>
      </c>
      <c r="S136" s="53" t="s">
        <v>245</v>
      </c>
      <c r="T136" s="341" t="s">
        <v>245</v>
      </c>
      <c r="U136" s="341" t="s">
        <v>245</v>
      </c>
      <c r="V136" s="341" t="s">
        <v>1226</v>
      </c>
      <c r="W136" s="14"/>
    </row>
    <row r="137" spans="1:23" s="3" customFormat="1" ht="14.45" customHeight="1" x14ac:dyDescent="0.25">
      <c r="A137" s="369">
        <v>3</v>
      </c>
      <c r="B137" s="931" t="s">
        <v>16</v>
      </c>
      <c r="C137" s="355" t="s">
        <v>238</v>
      </c>
      <c r="D137" s="356" t="s">
        <v>98</v>
      </c>
      <c r="E137" s="345">
        <v>45400245</v>
      </c>
      <c r="F137" s="348">
        <v>38016</v>
      </c>
      <c r="G137" s="357" t="s">
        <v>832</v>
      </c>
      <c r="H137" s="350">
        <v>603</v>
      </c>
      <c r="I137" s="149">
        <v>603</v>
      </c>
      <c r="J137" s="149">
        <v>0</v>
      </c>
      <c r="K137" s="362">
        <f>SUM(L137:O137)</f>
        <v>603</v>
      </c>
      <c r="L137" s="572">
        <v>355</v>
      </c>
      <c r="M137" s="572">
        <v>248</v>
      </c>
      <c r="N137" s="343" t="s">
        <v>245</v>
      </c>
      <c r="O137" s="323" t="s">
        <v>245</v>
      </c>
      <c r="P137" s="341" t="s">
        <v>245</v>
      </c>
      <c r="Q137" s="341" t="s">
        <v>1226</v>
      </c>
      <c r="R137" s="53" t="s">
        <v>1226</v>
      </c>
      <c r="S137" s="53" t="s">
        <v>245</v>
      </c>
      <c r="T137" s="341" t="s">
        <v>245</v>
      </c>
      <c r="U137" s="341" t="s">
        <v>245</v>
      </c>
      <c r="V137" s="341" t="s">
        <v>1226</v>
      </c>
      <c r="W137" s="14"/>
    </row>
    <row r="138" spans="1:23" s="3" customFormat="1" ht="14.45" customHeight="1" x14ac:dyDescent="0.25">
      <c r="A138" s="369">
        <v>4</v>
      </c>
      <c r="B138" s="931" t="s">
        <v>61</v>
      </c>
      <c r="C138" s="355" t="s">
        <v>326</v>
      </c>
      <c r="D138" s="356" t="s">
        <v>106</v>
      </c>
      <c r="E138" s="644">
        <v>47935353</v>
      </c>
      <c r="F138" s="645" t="s">
        <v>1590</v>
      </c>
      <c r="G138" s="722" t="s">
        <v>836</v>
      </c>
      <c r="H138" s="350">
        <v>504</v>
      </c>
      <c r="I138" s="149">
        <v>0</v>
      </c>
      <c r="J138" s="149">
        <v>504</v>
      </c>
      <c r="K138" s="362">
        <v>504</v>
      </c>
      <c r="L138" s="741" t="s">
        <v>245</v>
      </c>
      <c r="M138" s="323" t="s">
        <v>245</v>
      </c>
      <c r="N138" s="323" t="s">
        <v>245</v>
      </c>
      <c r="O138" s="323" t="s">
        <v>245</v>
      </c>
      <c r="P138" s="528">
        <v>504</v>
      </c>
      <c r="Q138" s="341" t="s">
        <v>1226</v>
      </c>
      <c r="R138" s="53" t="s">
        <v>1226</v>
      </c>
      <c r="S138" s="53" t="s">
        <v>245</v>
      </c>
      <c r="T138" s="341" t="s">
        <v>245</v>
      </c>
      <c r="U138" s="341" t="s">
        <v>245</v>
      </c>
      <c r="V138" s="341" t="s">
        <v>1226</v>
      </c>
      <c r="W138" s="14"/>
    </row>
    <row r="139" spans="1:23" s="3" customFormat="1" ht="14.45" customHeight="1" x14ac:dyDescent="0.25">
      <c r="A139" s="369">
        <v>5</v>
      </c>
      <c r="B139" s="931" t="s">
        <v>61</v>
      </c>
      <c r="C139" s="355" t="s">
        <v>113</v>
      </c>
      <c r="D139" s="356" t="s">
        <v>117</v>
      </c>
      <c r="E139" s="96">
        <v>25668688</v>
      </c>
      <c r="F139" s="102" t="s">
        <v>1188</v>
      </c>
      <c r="G139" s="358" t="s">
        <v>836</v>
      </c>
      <c r="H139" s="321">
        <v>355</v>
      </c>
      <c r="I139" s="322">
        <v>355</v>
      </c>
      <c r="J139" s="322">
        <v>0</v>
      </c>
      <c r="K139" s="362">
        <f>SUM(L139:O139)</f>
        <v>355</v>
      </c>
      <c r="L139" s="323" t="s">
        <v>245</v>
      </c>
      <c r="M139" s="323" t="s">
        <v>245</v>
      </c>
      <c r="N139" s="551">
        <v>355</v>
      </c>
      <c r="O139" s="323" t="s">
        <v>245</v>
      </c>
      <c r="P139" s="341" t="s">
        <v>245</v>
      </c>
      <c r="Q139" s="341" t="s">
        <v>1226</v>
      </c>
      <c r="R139" s="53" t="s">
        <v>1226</v>
      </c>
      <c r="S139" s="53" t="s">
        <v>245</v>
      </c>
      <c r="T139" s="341" t="s">
        <v>245</v>
      </c>
      <c r="U139" s="341" t="s">
        <v>245</v>
      </c>
      <c r="V139" s="341" t="s">
        <v>1226</v>
      </c>
      <c r="W139" s="14"/>
    </row>
    <row r="140" spans="1:23" s="3" customFormat="1" ht="14.45" customHeight="1" x14ac:dyDescent="0.25">
      <c r="A140" s="369">
        <v>6</v>
      </c>
      <c r="B140" s="931" t="s">
        <v>73</v>
      </c>
      <c r="C140" s="355" t="s">
        <v>635</v>
      </c>
      <c r="D140" s="356" t="s">
        <v>108</v>
      </c>
      <c r="E140" s="644">
        <v>43207701</v>
      </c>
      <c r="F140" s="645" t="s">
        <v>1726</v>
      </c>
      <c r="G140" s="722" t="s">
        <v>836</v>
      </c>
      <c r="H140" s="350">
        <v>354</v>
      </c>
      <c r="I140" s="149">
        <v>0</v>
      </c>
      <c r="J140" s="149">
        <v>354</v>
      </c>
      <c r="K140" s="362">
        <v>354</v>
      </c>
      <c r="L140" s="741" t="s">
        <v>245</v>
      </c>
      <c r="M140" s="323" t="s">
        <v>245</v>
      </c>
      <c r="N140" s="323" t="s">
        <v>245</v>
      </c>
      <c r="O140" s="323" t="s">
        <v>245</v>
      </c>
      <c r="P140" s="528">
        <v>354</v>
      </c>
      <c r="Q140" s="341" t="s">
        <v>1226</v>
      </c>
      <c r="R140" s="53" t="s">
        <v>1226</v>
      </c>
      <c r="S140" s="53" t="s">
        <v>245</v>
      </c>
      <c r="T140" s="341" t="s">
        <v>245</v>
      </c>
      <c r="U140" s="341" t="s">
        <v>245</v>
      </c>
      <c r="V140" s="341" t="s">
        <v>1226</v>
      </c>
      <c r="W140" s="14"/>
    </row>
    <row r="141" spans="1:23" s="3" customFormat="1" ht="14.45" customHeight="1" x14ac:dyDescent="0.25">
      <c r="A141" s="369">
        <v>7</v>
      </c>
      <c r="B141" s="931" t="s">
        <v>17</v>
      </c>
      <c r="C141" s="355" t="s">
        <v>240</v>
      </c>
      <c r="D141" s="356" t="s">
        <v>241</v>
      </c>
      <c r="E141" s="96">
        <v>45260730</v>
      </c>
      <c r="F141" s="348">
        <v>38147</v>
      </c>
      <c r="G141" s="357" t="s">
        <v>832</v>
      </c>
      <c r="H141" s="350">
        <v>258</v>
      </c>
      <c r="I141" s="149">
        <v>258</v>
      </c>
      <c r="J141" s="149">
        <v>0</v>
      </c>
      <c r="K141" s="362">
        <v>258</v>
      </c>
      <c r="L141" s="323" t="s">
        <v>245</v>
      </c>
      <c r="M141" s="573" t="s">
        <v>1395</v>
      </c>
      <c r="N141" s="551">
        <v>255</v>
      </c>
      <c r="O141" s="323" t="s">
        <v>245</v>
      </c>
      <c r="P141" s="341" t="s">
        <v>245</v>
      </c>
      <c r="Q141" s="341" t="s">
        <v>1226</v>
      </c>
      <c r="R141" s="53" t="s">
        <v>1226</v>
      </c>
      <c r="S141" s="53" t="s">
        <v>245</v>
      </c>
      <c r="T141" s="341" t="s">
        <v>245</v>
      </c>
      <c r="U141" s="341" t="s">
        <v>245</v>
      </c>
      <c r="V141" s="341" t="s">
        <v>1226</v>
      </c>
      <c r="W141" s="14"/>
    </row>
    <row r="142" spans="1:23" s="3" customFormat="1" ht="14.45" customHeight="1" x14ac:dyDescent="0.25">
      <c r="A142" s="369">
        <v>8</v>
      </c>
      <c r="B142" s="931" t="s">
        <v>11</v>
      </c>
      <c r="C142" s="355" t="s">
        <v>252</v>
      </c>
      <c r="D142" s="356" t="s">
        <v>257</v>
      </c>
      <c r="E142" s="345">
        <v>35583928</v>
      </c>
      <c r="F142" s="317">
        <v>33232</v>
      </c>
      <c r="G142" s="358" t="s">
        <v>836</v>
      </c>
      <c r="H142" s="321">
        <v>255</v>
      </c>
      <c r="I142" s="322">
        <v>255</v>
      </c>
      <c r="J142" s="322">
        <v>0</v>
      </c>
      <c r="K142" s="362">
        <f>SUM(L142:O142)</f>
        <v>255</v>
      </c>
      <c r="L142" s="551">
        <v>255</v>
      </c>
      <c r="M142" s="323" t="s">
        <v>245</v>
      </c>
      <c r="N142" s="323" t="s">
        <v>245</v>
      </c>
      <c r="O142" s="323" t="s">
        <v>245</v>
      </c>
      <c r="P142" s="341" t="s">
        <v>245</v>
      </c>
      <c r="Q142" s="341" t="s">
        <v>1226</v>
      </c>
      <c r="R142" s="53" t="s">
        <v>1226</v>
      </c>
      <c r="S142" s="53" t="s">
        <v>245</v>
      </c>
      <c r="T142" s="341" t="s">
        <v>245</v>
      </c>
      <c r="U142" s="341" t="s">
        <v>245</v>
      </c>
      <c r="V142" s="341" t="s">
        <v>1226</v>
      </c>
      <c r="W142" s="14"/>
    </row>
    <row r="143" spans="1:23" s="3" customFormat="1" ht="14.45" customHeight="1" x14ac:dyDescent="0.25">
      <c r="A143" s="369">
        <v>9</v>
      </c>
      <c r="B143" s="931" t="s">
        <v>80</v>
      </c>
      <c r="C143" s="355" t="s">
        <v>52</v>
      </c>
      <c r="D143" s="356" t="s">
        <v>116</v>
      </c>
      <c r="E143" s="96">
        <v>32695502</v>
      </c>
      <c r="F143" s="384">
        <v>31742</v>
      </c>
      <c r="G143" s="358" t="s">
        <v>836</v>
      </c>
      <c r="H143" s="321">
        <v>195</v>
      </c>
      <c r="I143" s="322">
        <v>185</v>
      </c>
      <c r="J143" s="322">
        <v>10</v>
      </c>
      <c r="K143" s="362">
        <v>195</v>
      </c>
      <c r="L143" s="323" t="s">
        <v>245</v>
      </c>
      <c r="M143" s="323" t="s">
        <v>245</v>
      </c>
      <c r="N143" s="551">
        <v>185</v>
      </c>
      <c r="O143" s="557" t="s">
        <v>652</v>
      </c>
      <c r="P143" s="341" t="s">
        <v>245</v>
      </c>
      <c r="Q143" s="341" t="s">
        <v>1226</v>
      </c>
      <c r="R143" s="53" t="s">
        <v>1226</v>
      </c>
      <c r="S143" s="53" t="s">
        <v>245</v>
      </c>
      <c r="T143" s="341" t="s">
        <v>245</v>
      </c>
      <c r="U143" s="341" t="s">
        <v>245</v>
      </c>
      <c r="V143" s="341" t="s">
        <v>1226</v>
      </c>
    </row>
    <row r="144" spans="1:23" s="3" customFormat="1" ht="14.45" customHeight="1" x14ac:dyDescent="0.25">
      <c r="A144" s="369">
        <v>10</v>
      </c>
      <c r="B144" s="931" t="s">
        <v>20</v>
      </c>
      <c r="C144" s="355" t="s">
        <v>743</v>
      </c>
      <c r="D144" s="356" t="s">
        <v>754</v>
      </c>
      <c r="E144" s="345">
        <v>42108250</v>
      </c>
      <c r="F144" s="78"/>
      <c r="G144" s="358" t="s">
        <v>836</v>
      </c>
      <c r="H144" s="321">
        <v>178</v>
      </c>
      <c r="I144" s="322">
        <v>178</v>
      </c>
      <c r="J144" s="322">
        <v>0</v>
      </c>
      <c r="K144" s="362">
        <f>SUM(L144:O144)</f>
        <v>178</v>
      </c>
      <c r="L144" s="323" t="s">
        <v>245</v>
      </c>
      <c r="M144" s="551">
        <v>178</v>
      </c>
      <c r="N144" s="323" t="s">
        <v>245</v>
      </c>
      <c r="O144" s="323" t="s">
        <v>245</v>
      </c>
      <c r="P144" s="341" t="s">
        <v>245</v>
      </c>
      <c r="Q144" s="341" t="s">
        <v>1226</v>
      </c>
      <c r="R144" s="53" t="s">
        <v>1226</v>
      </c>
      <c r="S144" s="53" t="s">
        <v>245</v>
      </c>
      <c r="T144" s="341" t="s">
        <v>245</v>
      </c>
      <c r="U144" s="341" t="s">
        <v>245</v>
      </c>
      <c r="V144" s="341" t="s">
        <v>1226</v>
      </c>
    </row>
    <row r="145" spans="1:23" s="3" customFormat="1" ht="14.45" customHeight="1" x14ac:dyDescent="0.25">
      <c r="A145" s="369">
        <v>11</v>
      </c>
      <c r="B145" s="931" t="s">
        <v>61</v>
      </c>
      <c r="C145" s="355" t="s">
        <v>242</v>
      </c>
      <c r="D145" s="356" t="s">
        <v>243</v>
      </c>
      <c r="E145" s="96">
        <v>44250350</v>
      </c>
      <c r="F145" s="102">
        <v>37414</v>
      </c>
      <c r="G145" s="358" t="s">
        <v>836</v>
      </c>
      <c r="H145" s="321">
        <v>5</v>
      </c>
      <c r="I145" s="322">
        <v>5</v>
      </c>
      <c r="J145" s="322">
        <v>0</v>
      </c>
      <c r="K145" s="362">
        <v>5</v>
      </c>
      <c r="L145" s="323" t="s">
        <v>245</v>
      </c>
      <c r="M145" s="323" t="s">
        <v>245</v>
      </c>
      <c r="N145" s="573" t="s">
        <v>1384</v>
      </c>
      <c r="O145" s="323" t="s">
        <v>245</v>
      </c>
      <c r="P145" s="341" t="s">
        <v>245</v>
      </c>
      <c r="Q145" s="341" t="s">
        <v>1226</v>
      </c>
      <c r="R145" s="53" t="s">
        <v>1226</v>
      </c>
      <c r="S145" s="53" t="s">
        <v>245</v>
      </c>
      <c r="T145" s="341" t="s">
        <v>245</v>
      </c>
      <c r="U145" s="341" t="s">
        <v>245</v>
      </c>
      <c r="V145" s="341" t="s">
        <v>1226</v>
      </c>
      <c r="W145" s="14"/>
    </row>
    <row r="146" spans="1:23" s="3" customFormat="1" ht="14.45" customHeight="1" x14ac:dyDescent="0.25">
      <c r="A146" s="369">
        <v>12</v>
      </c>
      <c r="B146" s="931" t="s">
        <v>118</v>
      </c>
      <c r="C146" s="355" t="s">
        <v>119</v>
      </c>
      <c r="D146" s="356" t="s">
        <v>1349</v>
      </c>
      <c r="E146" s="345">
        <v>40968664</v>
      </c>
      <c r="F146" s="348">
        <v>35834</v>
      </c>
      <c r="G146" s="722" t="s">
        <v>836</v>
      </c>
      <c r="H146" s="350">
        <v>5</v>
      </c>
      <c r="I146" s="149">
        <v>5</v>
      </c>
      <c r="J146" s="149">
        <v>0</v>
      </c>
      <c r="K146" s="362">
        <v>5</v>
      </c>
      <c r="L146" s="573" t="s">
        <v>1384</v>
      </c>
      <c r="M146" s="323" t="s">
        <v>245</v>
      </c>
      <c r="N146" s="323" t="s">
        <v>245</v>
      </c>
      <c r="O146" s="323" t="s">
        <v>245</v>
      </c>
      <c r="P146" s="341" t="s">
        <v>245</v>
      </c>
      <c r="Q146" s="341" t="s">
        <v>1226</v>
      </c>
      <c r="R146" s="53" t="s">
        <v>1226</v>
      </c>
      <c r="S146" s="53" t="s">
        <v>245</v>
      </c>
      <c r="T146" s="341" t="s">
        <v>245</v>
      </c>
      <c r="U146" s="341" t="s">
        <v>245</v>
      </c>
      <c r="V146" s="341" t="s">
        <v>1226</v>
      </c>
      <c r="W146" s="14"/>
    </row>
    <row r="147" spans="1:23" s="3" customFormat="1" ht="14.45" customHeight="1" x14ac:dyDescent="0.25">
      <c r="A147" s="28"/>
      <c r="B147" s="28"/>
      <c r="C147" s="28"/>
      <c r="D147" s="28"/>
      <c r="E147" s="23"/>
      <c r="F147" s="26"/>
      <c r="G147" s="28"/>
      <c r="H147" s="28"/>
      <c r="I147" s="28"/>
      <c r="J147" s="28"/>
      <c r="K147" s="28"/>
      <c r="L147" s="28"/>
      <c r="M147" s="28"/>
      <c r="N147" s="28"/>
      <c r="O147" s="34"/>
      <c r="P147" s="34"/>
      <c r="Q147" s="518"/>
      <c r="R147" s="372"/>
      <c r="S147" s="46"/>
      <c r="T147" s="519"/>
      <c r="U147" s="519"/>
      <c r="V147" s="372"/>
    </row>
  </sheetData>
  <sortState ref="B135:V146">
    <sortCondition descending="1" ref="H135:H146"/>
    <sortCondition ref="C135:C146"/>
    <sortCondition ref="D135:D146"/>
  </sortState>
  <mergeCells count="7">
    <mergeCell ref="A71:E71"/>
    <mergeCell ref="A134:E134"/>
    <mergeCell ref="A1:V1"/>
    <mergeCell ref="A2:V2"/>
    <mergeCell ref="A8:E8"/>
    <mergeCell ref="A25:E25"/>
    <mergeCell ref="A48:E48"/>
  </mergeCells>
  <pageMargins left="0.25" right="0.25" top="0.75" bottom="0.75" header="0.3" footer="0.3"/>
  <pageSetup paperSize="345" scale="64" orientation="landscape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24"/>
  <sheetViews>
    <sheetView topLeftCell="A10" zoomScaleNormal="100" zoomScalePageLayoutView="80" workbookViewId="0">
      <selection activeCell="J23" sqref="J23"/>
    </sheetView>
  </sheetViews>
  <sheetFormatPr baseColWidth="10" defaultColWidth="11" defaultRowHeight="15" x14ac:dyDescent="0.25"/>
  <cols>
    <col min="1" max="1" width="14.28515625" style="30" bestFit="1" customWidth="1"/>
    <col min="2" max="2" width="8.85546875" style="30" bestFit="1" customWidth="1"/>
    <col min="3" max="3" width="17.140625" style="795" bestFit="1" customWidth="1"/>
    <col min="4" max="4" width="13.5703125" style="30" bestFit="1" customWidth="1"/>
    <col min="5" max="5" width="10.140625" style="796" bestFit="1" customWidth="1"/>
    <col min="6" max="6" width="11.140625" style="797" bestFit="1" customWidth="1"/>
    <col min="7" max="7" width="4.7109375" style="798" bestFit="1" customWidth="1"/>
    <col min="8" max="11" width="5.140625" style="798" bestFit="1" customWidth="1"/>
    <col min="12" max="12" width="5.140625" style="30" bestFit="1" customWidth="1"/>
    <col min="13" max="14" width="8.85546875" style="30" bestFit="1" customWidth="1"/>
    <col min="15" max="15" width="10.140625" style="30" bestFit="1" customWidth="1"/>
    <col min="16" max="16" width="7.5703125" style="30" bestFit="1" customWidth="1"/>
    <col min="17" max="17" width="5.140625" style="29" bestFit="1" customWidth="1"/>
    <col min="18" max="18" width="4" style="29" bestFit="1" customWidth="1"/>
    <col min="19" max="21" width="5.140625" style="30" bestFit="1" customWidth="1"/>
    <col min="22" max="22" width="4.7109375" style="29" bestFit="1" customWidth="1"/>
    <col min="23" max="23" width="10.85546875" style="29" customWidth="1"/>
    <col min="24" max="16384" width="11" style="29"/>
  </cols>
  <sheetData>
    <row r="1" spans="1:22" ht="14.45" customHeight="1" x14ac:dyDescent="0.25">
      <c r="A1" s="961" t="s">
        <v>179</v>
      </c>
      <c r="B1" s="961"/>
      <c r="C1" s="961"/>
      <c r="D1" s="961"/>
      <c r="E1" s="961"/>
      <c r="F1" s="961"/>
      <c r="G1" s="961"/>
      <c r="H1" s="961"/>
      <c r="I1" s="961"/>
      <c r="J1" s="961"/>
      <c r="K1" s="961"/>
      <c r="L1" s="961"/>
      <c r="M1" s="961"/>
      <c r="N1" s="961"/>
      <c r="O1" s="961"/>
      <c r="P1" s="961"/>
      <c r="Q1" s="961"/>
      <c r="R1" s="961"/>
      <c r="S1" s="961"/>
      <c r="T1" s="961"/>
      <c r="U1" s="748"/>
      <c r="V1" s="749"/>
    </row>
    <row r="2" spans="1:22" ht="14.45" customHeight="1" x14ac:dyDescent="0.25">
      <c r="A2" s="953" t="s">
        <v>1727</v>
      </c>
      <c r="B2" s="953"/>
      <c r="C2" s="953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744"/>
      <c r="V2" s="749"/>
    </row>
    <row r="3" spans="1:22" s="131" customFormat="1" ht="14.45" customHeight="1" x14ac:dyDescent="0.25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366"/>
      <c r="T3" s="366"/>
      <c r="U3" s="366"/>
      <c r="V3" s="750"/>
    </row>
    <row r="4" spans="1:22" s="810" customFormat="1" ht="78" customHeight="1" x14ac:dyDescent="0.2">
      <c r="A4" s="862" t="s">
        <v>1211</v>
      </c>
      <c r="B4" s="802" t="s">
        <v>0</v>
      </c>
      <c r="C4" s="802" t="s">
        <v>1</v>
      </c>
      <c r="D4" s="802" t="s">
        <v>2</v>
      </c>
      <c r="E4" s="803" t="s">
        <v>123</v>
      </c>
      <c r="F4" s="804" t="s">
        <v>123</v>
      </c>
      <c r="G4" s="802" t="s">
        <v>808</v>
      </c>
      <c r="H4" s="805" t="s">
        <v>1184</v>
      </c>
      <c r="I4" s="805" t="s">
        <v>1182</v>
      </c>
      <c r="J4" s="805" t="s">
        <v>1183</v>
      </c>
      <c r="K4" s="805" t="s">
        <v>1196</v>
      </c>
      <c r="L4" s="806" t="s">
        <v>125</v>
      </c>
      <c r="M4" s="807" t="s">
        <v>1142</v>
      </c>
      <c r="N4" s="806" t="s">
        <v>126</v>
      </c>
      <c r="O4" s="807" t="s">
        <v>125</v>
      </c>
      <c r="P4" s="808" t="s">
        <v>1139</v>
      </c>
      <c r="Q4" s="807" t="s">
        <v>126</v>
      </c>
      <c r="R4" s="809" t="s">
        <v>1218</v>
      </c>
      <c r="S4" s="807" t="s">
        <v>1759</v>
      </c>
      <c r="T4" s="806" t="s">
        <v>1346</v>
      </c>
      <c r="U4" s="807" t="s">
        <v>1760</v>
      </c>
      <c r="V4" s="809" t="s">
        <v>1218</v>
      </c>
    </row>
    <row r="5" spans="1:22" s="810" customFormat="1" ht="97.5" customHeight="1" x14ac:dyDescent="0.2">
      <c r="A5" s="830" t="s">
        <v>124</v>
      </c>
      <c r="B5" s="811"/>
      <c r="C5" s="811"/>
      <c r="D5" s="811"/>
      <c r="E5" s="812"/>
      <c r="F5" s="813"/>
      <c r="G5" s="811"/>
      <c r="H5" s="814" t="s">
        <v>1185</v>
      </c>
      <c r="I5" s="814" t="s">
        <v>1181</v>
      </c>
      <c r="J5" s="814" t="s">
        <v>1181</v>
      </c>
      <c r="K5" s="814" t="s">
        <v>1192</v>
      </c>
      <c r="L5" s="806" t="s">
        <v>127</v>
      </c>
      <c r="M5" s="807" t="s">
        <v>1176</v>
      </c>
      <c r="N5" s="809" t="s">
        <v>128</v>
      </c>
      <c r="O5" s="807" t="s">
        <v>892</v>
      </c>
      <c r="P5" s="806" t="s">
        <v>1141</v>
      </c>
      <c r="Q5" s="807" t="s">
        <v>1202</v>
      </c>
      <c r="R5" s="809" t="s">
        <v>1368</v>
      </c>
      <c r="S5" s="807" t="s">
        <v>1197</v>
      </c>
      <c r="T5" s="806" t="s">
        <v>1194</v>
      </c>
      <c r="U5" s="807" t="s">
        <v>1198</v>
      </c>
      <c r="V5" s="809" t="s">
        <v>1714</v>
      </c>
    </row>
    <row r="6" spans="1:22" s="824" customFormat="1" ht="60" x14ac:dyDescent="0.25">
      <c r="A6" s="815"/>
      <c r="B6" s="815"/>
      <c r="C6" s="815" t="s">
        <v>121</v>
      </c>
      <c r="D6" s="815" t="s">
        <v>831</v>
      </c>
      <c r="E6" s="816"/>
      <c r="F6" s="817"/>
      <c r="G6" s="815"/>
      <c r="H6" s="815"/>
      <c r="I6" s="815"/>
      <c r="J6" s="815"/>
      <c r="K6" s="815"/>
      <c r="L6" s="818" t="s">
        <v>122</v>
      </c>
      <c r="M6" s="818">
        <v>45148</v>
      </c>
      <c r="N6" s="819" t="s">
        <v>129</v>
      </c>
      <c r="O6" s="820" t="s">
        <v>897</v>
      </c>
      <c r="P6" s="820" t="s">
        <v>1140</v>
      </c>
      <c r="Q6" s="820" t="s">
        <v>1210</v>
      </c>
      <c r="R6" s="821">
        <v>45156</v>
      </c>
      <c r="S6" s="819" t="s">
        <v>1345</v>
      </c>
      <c r="T6" s="819">
        <v>45227</v>
      </c>
      <c r="U6" s="822">
        <v>45408</v>
      </c>
      <c r="V6" s="823" t="s">
        <v>1715</v>
      </c>
    </row>
    <row r="7" spans="1:22" s="810" customFormat="1" ht="11.25" x14ac:dyDescent="0.2">
      <c r="A7" s="825"/>
      <c r="B7" s="825"/>
      <c r="C7" s="825" t="s">
        <v>121</v>
      </c>
      <c r="D7" s="825" t="s">
        <v>121</v>
      </c>
      <c r="E7" s="826"/>
      <c r="F7" s="827"/>
      <c r="G7" s="825"/>
      <c r="H7" s="825"/>
      <c r="I7" s="825"/>
      <c r="J7" s="825"/>
      <c r="K7" s="825"/>
      <c r="L7" s="829">
        <v>0.5</v>
      </c>
      <c r="M7" s="829">
        <v>0.5</v>
      </c>
      <c r="N7" s="829">
        <v>0.5</v>
      </c>
      <c r="O7" s="828">
        <v>1</v>
      </c>
      <c r="P7" s="828">
        <v>1</v>
      </c>
      <c r="Q7" s="828">
        <v>1</v>
      </c>
      <c r="R7" s="829">
        <v>0.5</v>
      </c>
      <c r="S7" s="829">
        <v>0.5</v>
      </c>
      <c r="T7" s="829">
        <v>0.5</v>
      </c>
      <c r="U7" s="828">
        <v>1</v>
      </c>
      <c r="V7" s="828">
        <v>1</v>
      </c>
    </row>
    <row r="8" spans="1:22" x14ac:dyDescent="0.25">
      <c r="A8" s="962" t="s">
        <v>891</v>
      </c>
      <c r="B8" s="962"/>
      <c r="C8" s="962"/>
      <c r="D8" s="962"/>
      <c r="E8" s="962"/>
      <c r="F8" s="751"/>
      <c r="G8" s="214"/>
      <c r="H8" s="214"/>
      <c r="I8" s="214"/>
      <c r="J8" s="214"/>
      <c r="K8" s="214"/>
      <c r="L8" s="752">
        <v>3</v>
      </c>
      <c r="M8" s="752">
        <v>2</v>
      </c>
      <c r="N8" s="752">
        <v>12</v>
      </c>
      <c r="O8" s="752">
        <v>4</v>
      </c>
      <c r="P8" s="752">
        <v>7</v>
      </c>
      <c r="Q8" s="753"/>
      <c r="R8" s="752">
        <v>3</v>
      </c>
      <c r="S8" s="752" t="s">
        <v>1316</v>
      </c>
      <c r="T8" s="752" t="s">
        <v>1316</v>
      </c>
      <c r="U8" s="752" t="s">
        <v>1316</v>
      </c>
      <c r="V8" s="752" t="s">
        <v>1316</v>
      </c>
    </row>
    <row r="9" spans="1:22" x14ac:dyDescent="0.25">
      <c r="A9" s="251">
        <v>2</v>
      </c>
      <c r="B9" s="917" t="s">
        <v>16</v>
      </c>
      <c r="C9" s="375" t="s">
        <v>135</v>
      </c>
      <c r="D9" s="376" t="s">
        <v>136</v>
      </c>
      <c r="E9" s="345">
        <v>44834947</v>
      </c>
      <c r="F9" s="348">
        <v>37723</v>
      </c>
      <c r="G9" s="743" t="s">
        <v>836</v>
      </c>
      <c r="H9" s="251">
        <v>1253</v>
      </c>
      <c r="I9" s="743">
        <v>743</v>
      </c>
      <c r="J9" s="743">
        <v>510</v>
      </c>
      <c r="K9" s="163">
        <v>1253</v>
      </c>
      <c r="L9" s="559">
        <v>135</v>
      </c>
      <c r="M9" s="559">
        <v>353</v>
      </c>
      <c r="N9" s="528">
        <v>255</v>
      </c>
      <c r="O9" s="528">
        <v>510</v>
      </c>
      <c r="P9" s="352" t="s">
        <v>245</v>
      </c>
      <c r="Q9" s="341" t="s">
        <v>1262</v>
      </c>
      <c r="R9" s="341" t="s">
        <v>245</v>
      </c>
      <c r="S9" s="341" t="s">
        <v>245</v>
      </c>
      <c r="T9" s="494" t="s">
        <v>245</v>
      </c>
      <c r="U9" s="341" t="s">
        <v>245</v>
      </c>
      <c r="V9" s="341" t="s">
        <v>245</v>
      </c>
    </row>
    <row r="10" spans="1:22" x14ac:dyDescent="0.25">
      <c r="A10" s="251">
        <v>3</v>
      </c>
      <c r="B10" s="917" t="s">
        <v>28</v>
      </c>
      <c r="C10" s="56" t="s">
        <v>766</v>
      </c>
      <c r="D10" s="72" t="s">
        <v>562</v>
      </c>
      <c r="E10" s="345">
        <v>46111889</v>
      </c>
      <c r="F10" s="347">
        <v>38272</v>
      </c>
      <c r="G10" s="357" t="s">
        <v>832</v>
      </c>
      <c r="H10" s="754">
        <v>1010</v>
      </c>
      <c r="I10" s="149">
        <v>0</v>
      </c>
      <c r="J10" s="149">
        <v>1010</v>
      </c>
      <c r="K10" s="163">
        <v>1010</v>
      </c>
      <c r="L10" s="352" t="s">
        <v>245</v>
      </c>
      <c r="M10" s="352" t="s">
        <v>245</v>
      </c>
      <c r="N10" s="352" t="s">
        <v>245</v>
      </c>
      <c r="O10" s="528">
        <v>1010</v>
      </c>
      <c r="P10" s="352" t="s">
        <v>245</v>
      </c>
      <c r="Q10" s="341" t="s">
        <v>1262</v>
      </c>
      <c r="R10" s="341" t="s">
        <v>245</v>
      </c>
      <c r="S10" s="341" t="s">
        <v>245</v>
      </c>
      <c r="T10" s="494" t="s">
        <v>245</v>
      </c>
      <c r="U10" s="341" t="s">
        <v>245</v>
      </c>
      <c r="V10" s="341" t="s">
        <v>245</v>
      </c>
    </row>
    <row r="11" spans="1:22" x14ac:dyDescent="0.25">
      <c r="A11" s="251">
        <v>4</v>
      </c>
      <c r="B11" s="917" t="s">
        <v>13</v>
      </c>
      <c r="C11" s="56" t="s">
        <v>132</v>
      </c>
      <c r="D11" s="72" t="s">
        <v>15</v>
      </c>
      <c r="E11" s="345">
        <v>39991285</v>
      </c>
      <c r="F11" s="348">
        <v>35444</v>
      </c>
      <c r="G11" s="743" t="s">
        <v>836</v>
      </c>
      <c r="H11" s="251">
        <v>873</v>
      </c>
      <c r="I11" s="743">
        <v>363</v>
      </c>
      <c r="J11" s="743">
        <v>510</v>
      </c>
      <c r="K11" s="163">
        <v>873</v>
      </c>
      <c r="L11" s="559">
        <v>185</v>
      </c>
      <c r="M11" s="559">
        <v>178</v>
      </c>
      <c r="N11" s="352" t="s">
        <v>245</v>
      </c>
      <c r="O11" s="528">
        <v>510</v>
      </c>
      <c r="P11" s="352" t="s">
        <v>245</v>
      </c>
      <c r="Q11" s="341" t="s">
        <v>1262</v>
      </c>
      <c r="R11" s="341" t="s">
        <v>245</v>
      </c>
      <c r="S11" s="341" t="s">
        <v>245</v>
      </c>
      <c r="T11" s="494" t="s">
        <v>245</v>
      </c>
      <c r="U11" s="341" t="s">
        <v>245</v>
      </c>
      <c r="V11" s="341" t="s">
        <v>245</v>
      </c>
    </row>
    <row r="12" spans="1:22" x14ac:dyDescent="0.25">
      <c r="A12" s="251">
        <v>5</v>
      </c>
      <c r="B12" s="917" t="s">
        <v>20</v>
      </c>
      <c r="C12" s="56" t="s">
        <v>181</v>
      </c>
      <c r="D12" s="72" t="s">
        <v>70</v>
      </c>
      <c r="E12" s="96">
        <v>44272281</v>
      </c>
      <c r="F12" s="102">
        <v>37478</v>
      </c>
      <c r="G12" s="743" t="s">
        <v>836</v>
      </c>
      <c r="H12" s="251">
        <v>803</v>
      </c>
      <c r="I12" s="743">
        <v>433</v>
      </c>
      <c r="J12" s="743">
        <v>370</v>
      </c>
      <c r="K12" s="163">
        <v>803</v>
      </c>
      <c r="L12" s="352" t="s">
        <v>245</v>
      </c>
      <c r="M12" s="559">
        <v>178</v>
      </c>
      <c r="N12" s="528">
        <v>255</v>
      </c>
      <c r="O12" s="528">
        <v>370</v>
      </c>
      <c r="P12" s="352" t="s">
        <v>245</v>
      </c>
      <c r="Q12" s="341" t="s">
        <v>1262</v>
      </c>
      <c r="R12" s="341" t="s">
        <v>245</v>
      </c>
      <c r="S12" s="341" t="s">
        <v>245</v>
      </c>
      <c r="T12" s="494" t="s">
        <v>245</v>
      </c>
      <c r="U12" s="341" t="s">
        <v>245</v>
      </c>
      <c r="V12" s="341" t="s">
        <v>245</v>
      </c>
    </row>
    <row r="13" spans="1:22" x14ac:dyDescent="0.25">
      <c r="A13" s="251">
        <v>6</v>
      </c>
      <c r="B13" s="917" t="s">
        <v>20</v>
      </c>
      <c r="C13" s="56" t="s">
        <v>579</v>
      </c>
      <c r="D13" s="72" t="s">
        <v>861</v>
      </c>
      <c r="E13" s="345">
        <v>42439589</v>
      </c>
      <c r="F13" s="348">
        <v>36648</v>
      </c>
      <c r="G13" s="745" t="s">
        <v>836</v>
      </c>
      <c r="H13" s="251">
        <v>713</v>
      </c>
      <c r="I13" s="197">
        <v>3</v>
      </c>
      <c r="J13" s="745">
        <v>710</v>
      </c>
      <c r="K13" s="163">
        <v>713</v>
      </c>
      <c r="L13" s="352" t="s">
        <v>245</v>
      </c>
      <c r="M13" s="528">
        <v>3</v>
      </c>
      <c r="N13" s="352" t="s">
        <v>245</v>
      </c>
      <c r="O13" s="528">
        <v>710</v>
      </c>
      <c r="P13" s="352" t="s">
        <v>245</v>
      </c>
      <c r="Q13" s="341" t="s">
        <v>1262</v>
      </c>
      <c r="R13" s="341" t="s">
        <v>245</v>
      </c>
      <c r="S13" s="341" t="s">
        <v>245</v>
      </c>
      <c r="T13" s="494" t="s">
        <v>245</v>
      </c>
      <c r="U13" s="341" t="s">
        <v>245</v>
      </c>
      <c r="V13" s="341" t="s">
        <v>245</v>
      </c>
    </row>
    <row r="14" spans="1:22" x14ac:dyDescent="0.25">
      <c r="A14" s="251">
        <v>7</v>
      </c>
      <c r="B14" s="917" t="s">
        <v>65</v>
      </c>
      <c r="C14" s="56" t="s">
        <v>185</v>
      </c>
      <c r="D14" s="72" t="s">
        <v>186</v>
      </c>
      <c r="E14" s="345">
        <v>44996677</v>
      </c>
      <c r="F14" s="348">
        <v>38202</v>
      </c>
      <c r="G14" s="357" t="s">
        <v>832</v>
      </c>
      <c r="H14" s="754">
        <v>634</v>
      </c>
      <c r="I14" s="149">
        <v>264</v>
      </c>
      <c r="J14" s="149">
        <v>370</v>
      </c>
      <c r="K14" s="163">
        <v>634</v>
      </c>
      <c r="L14" s="352" t="s">
        <v>245</v>
      </c>
      <c r="M14" s="528">
        <v>129</v>
      </c>
      <c r="N14" s="528">
        <v>135</v>
      </c>
      <c r="O14" s="528">
        <v>370</v>
      </c>
      <c r="P14" s="352" t="s">
        <v>245</v>
      </c>
      <c r="Q14" s="341" t="s">
        <v>1262</v>
      </c>
      <c r="R14" s="341" t="s">
        <v>245</v>
      </c>
      <c r="S14" s="341" t="s">
        <v>245</v>
      </c>
      <c r="T14" s="494" t="s">
        <v>245</v>
      </c>
      <c r="U14" s="341" t="s">
        <v>245</v>
      </c>
      <c r="V14" s="341" t="s">
        <v>245</v>
      </c>
    </row>
    <row r="15" spans="1:22" x14ac:dyDescent="0.25">
      <c r="A15" s="251">
        <v>8</v>
      </c>
      <c r="B15" s="917" t="s">
        <v>13</v>
      </c>
      <c r="C15" s="56" t="s">
        <v>91</v>
      </c>
      <c r="D15" s="72" t="s">
        <v>137</v>
      </c>
      <c r="E15" s="345">
        <v>43839973</v>
      </c>
      <c r="F15" s="348">
        <v>37207</v>
      </c>
      <c r="G15" s="743" t="s">
        <v>836</v>
      </c>
      <c r="H15" s="251">
        <v>534</v>
      </c>
      <c r="I15" s="743">
        <v>264</v>
      </c>
      <c r="J15" s="743">
        <v>270</v>
      </c>
      <c r="K15" s="163">
        <v>534</v>
      </c>
      <c r="L15" s="559">
        <v>135</v>
      </c>
      <c r="M15" s="559">
        <v>129</v>
      </c>
      <c r="N15" s="352" t="s">
        <v>245</v>
      </c>
      <c r="O15" s="528">
        <v>270</v>
      </c>
      <c r="P15" s="352" t="s">
        <v>245</v>
      </c>
      <c r="Q15" s="341" t="s">
        <v>1262</v>
      </c>
      <c r="R15" s="341" t="s">
        <v>245</v>
      </c>
      <c r="S15" s="341" t="s">
        <v>245</v>
      </c>
      <c r="T15" s="494" t="s">
        <v>245</v>
      </c>
      <c r="U15" s="341" t="s">
        <v>245</v>
      </c>
      <c r="V15" s="341" t="s">
        <v>245</v>
      </c>
    </row>
    <row r="16" spans="1:22" x14ac:dyDescent="0.25">
      <c r="A16" s="251">
        <v>9</v>
      </c>
      <c r="B16" s="917" t="s">
        <v>11</v>
      </c>
      <c r="C16" s="56" t="s">
        <v>37</v>
      </c>
      <c r="D16" s="72" t="s">
        <v>180</v>
      </c>
      <c r="E16" s="345">
        <v>47076895</v>
      </c>
      <c r="F16" s="347">
        <v>38842</v>
      </c>
      <c r="G16" s="357" t="s">
        <v>832</v>
      </c>
      <c r="H16" s="754">
        <v>505</v>
      </c>
      <c r="I16" s="149">
        <v>505</v>
      </c>
      <c r="J16" s="149">
        <v>0</v>
      </c>
      <c r="K16" s="163">
        <v>505</v>
      </c>
      <c r="L16" s="352" t="s">
        <v>245</v>
      </c>
      <c r="M16" s="352" t="s">
        <v>245</v>
      </c>
      <c r="N16" s="528">
        <v>505</v>
      </c>
      <c r="O16" s="194" t="s">
        <v>245</v>
      </c>
      <c r="P16" s="352" t="s">
        <v>245</v>
      </c>
      <c r="Q16" s="341" t="s">
        <v>1262</v>
      </c>
      <c r="R16" s="341" t="s">
        <v>245</v>
      </c>
      <c r="S16" s="341" t="s">
        <v>245</v>
      </c>
      <c r="T16" s="494" t="s">
        <v>245</v>
      </c>
      <c r="U16" s="341" t="s">
        <v>245</v>
      </c>
      <c r="V16" s="341" t="s">
        <v>245</v>
      </c>
    </row>
    <row r="17" spans="1:22" ht="12.75" customHeight="1" x14ac:dyDescent="0.25">
      <c r="A17" s="251">
        <v>10</v>
      </c>
      <c r="B17" s="917" t="s">
        <v>8</v>
      </c>
      <c r="C17" s="56" t="s">
        <v>1330</v>
      </c>
      <c r="D17" s="72" t="s">
        <v>12</v>
      </c>
      <c r="E17" s="644">
        <v>46865876</v>
      </c>
      <c r="F17" s="74">
        <v>38815</v>
      </c>
      <c r="G17" s="357" t="s">
        <v>832</v>
      </c>
      <c r="H17" s="754">
        <v>504</v>
      </c>
      <c r="I17" s="197">
        <v>0</v>
      </c>
      <c r="J17" s="149">
        <v>504</v>
      </c>
      <c r="K17" s="137">
        <v>504</v>
      </c>
      <c r="L17" s="341" t="s">
        <v>245</v>
      </c>
      <c r="M17" s="352" t="s">
        <v>245</v>
      </c>
      <c r="N17" s="352" t="s">
        <v>245</v>
      </c>
      <c r="O17" s="352" t="s">
        <v>245</v>
      </c>
      <c r="P17" s="528">
        <v>504</v>
      </c>
      <c r="Q17" s="341" t="s">
        <v>1262</v>
      </c>
      <c r="R17" s="343" t="s">
        <v>245</v>
      </c>
      <c r="S17" s="341" t="s">
        <v>245</v>
      </c>
      <c r="T17" s="494" t="s">
        <v>245</v>
      </c>
      <c r="U17" s="341" t="s">
        <v>245</v>
      </c>
      <c r="V17" s="341" t="s">
        <v>245</v>
      </c>
    </row>
    <row r="18" spans="1:22" x14ac:dyDescent="0.25">
      <c r="A18" s="251">
        <v>11</v>
      </c>
      <c r="B18" s="917" t="s">
        <v>65</v>
      </c>
      <c r="C18" s="56" t="s">
        <v>133</v>
      </c>
      <c r="D18" s="72" t="s">
        <v>134</v>
      </c>
      <c r="E18" s="345">
        <v>39041788</v>
      </c>
      <c r="F18" s="348">
        <v>35280</v>
      </c>
      <c r="G18" s="743" t="s">
        <v>836</v>
      </c>
      <c r="H18" s="251">
        <v>455</v>
      </c>
      <c r="I18" s="149">
        <v>185</v>
      </c>
      <c r="J18" s="743">
        <v>270</v>
      </c>
      <c r="K18" s="163">
        <v>455</v>
      </c>
      <c r="L18" s="559">
        <v>185</v>
      </c>
      <c r="M18" s="352" t="s">
        <v>245</v>
      </c>
      <c r="N18" s="352" t="s">
        <v>245</v>
      </c>
      <c r="O18" s="528">
        <v>270</v>
      </c>
      <c r="P18" s="352" t="s">
        <v>245</v>
      </c>
      <c r="Q18" s="341" t="s">
        <v>1262</v>
      </c>
      <c r="R18" s="341" t="s">
        <v>245</v>
      </c>
      <c r="S18" s="341" t="s">
        <v>245</v>
      </c>
      <c r="T18" s="494" t="s">
        <v>245</v>
      </c>
      <c r="U18" s="341" t="s">
        <v>245</v>
      </c>
      <c r="V18" s="341" t="s">
        <v>245</v>
      </c>
    </row>
    <row r="19" spans="1:22" x14ac:dyDescent="0.25">
      <c r="A19" s="251">
        <v>12</v>
      </c>
      <c r="B19" s="917" t="s">
        <v>11</v>
      </c>
      <c r="C19" s="56" t="s">
        <v>1733</v>
      </c>
      <c r="D19" s="72" t="s">
        <v>12</v>
      </c>
      <c r="E19" s="345">
        <v>42180101</v>
      </c>
      <c r="F19" s="348">
        <v>36466</v>
      </c>
      <c r="G19" s="743" t="s">
        <v>836</v>
      </c>
      <c r="H19" s="251">
        <v>390</v>
      </c>
      <c r="I19" s="745">
        <v>390</v>
      </c>
      <c r="J19" s="745">
        <v>0</v>
      </c>
      <c r="K19" s="163">
        <v>390</v>
      </c>
      <c r="L19" s="341" t="s">
        <v>245</v>
      </c>
      <c r="M19" s="352" t="s">
        <v>245</v>
      </c>
      <c r="N19" s="352" t="s">
        <v>245</v>
      </c>
      <c r="O19" s="352" t="s">
        <v>245</v>
      </c>
      <c r="P19" s="352" t="s">
        <v>245</v>
      </c>
      <c r="Q19" s="341" t="s">
        <v>1262</v>
      </c>
      <c r="R19" s="560">
        <v>390</v>
      </c>
      <c r="S19" s="341" t="s">
        <v>245</v>
      </c>
      <c r="T19" s="494" t="s">
        <v>245</v>
      </c>
      <c r="U19" s="341" t="s">
        <v>245</v>
      </c>
      <c r="V19" s="341" t="s">
        <v>245</v>
      </c>
    </row>
    <row r="20" spans="1:22" x14ac:dyDescent="0.25">
      <c r="A20" s="251">
        <v>13</v>
      </c>
      <c r="B20" s="917" t="s">
        <v>61</v>
      </c>
      <c r="C20" s="56" t="s">
        <v>21</v>
      </c>
      <c r="D20" s="72" t="s">
        <v>1131</v>
      </c>
      <c r="E20" s="345">
        <v>42989369</v>
      </c>
      <c r="F20" s="348">
        <v>36958</v>
      </c>
      <c r="G20" s="745" t="s">
        <v>836</v>
      </c>
      <c r="H20" s="251">
        <v>360</v>
      </c>
      <c r="I20" s="745">
        <v>360</v>
      </c>
      <c r="J20" s="745">
        <v>0</v>
      </c>
      <c r="K20" s="163">
        <v>360</v>
      </c>
      <c r="L20" s="559">
        <v>5</v>
      </c>
      <c r="M20" s="352" t="s">
        <v>245</v>
      </c>
      <c r="N20" s="528">
        <v>355</v>
      </c>
      <c r="O20" s="352" t="s">
        <v>245</v>
      </c>
      <c r="P20" s="352" t="s">
        <v>245</v>
      </c>
      <c r="Q20" s="341" t="s">
        <v>1262</v>
      </c>
      <c r="R20" s="341" t="s">
        <v>245</v>
      </c>
      <c r="S20" s="341" t="s">
        <v>245</v>
      </c>
      <c r="T20" s="494" t="s">
        <v>245</v>
      </c>
      <c r="U20" s="341" t="s">
        <v>245</v>
      </c>
      <c r="V20" s="341" t="s">
        <v>245</v>
      </c>
    </row>
    <row r="21" spans="1:22" x14ac:dyDescent="0.25">
      <c r="A21" s="251">
        <v>14</v>
      </c>
      <c r="B21" s="917" t="s">
        <v>58</v>
      </c>
      <c r="C21" s="56" t="s">
        <v>130</v>
      </c>
      <c r="D21" s="72" t="s">
        <v>131</v>
      </c>
      <c r="E21" s="345">
        <v>46393776</v>
      </c>
      <c r="F21" s="175">
        <v>38680</v>
      </c>
      <c r="G21" s="357" t="s">
        <v>832</v>
      </c>
      <c r="H21" s="754">
        <v>355</v>
      </c>
      <c r="I21" s="149">
        <v>355</v>
      </c>
      <c r="J21" s="149">
        <v>0</v>
      </c>
      <c r="K21" s="163">
        <v>355</v>
      </c>
      <c r="L21" s="559">
        <v>355</v>
      </c>
      <c r="M21" s="352" t="s">
        <v>245</v>
      </c>
      <c r="N21" s="352" t="s">
        <v>245</v>
      </c>
      <c r="O21" s="343" t="s">
        <v>245</v>
      </c>
      <c r="P21" s="352" t="s">
        <v>245</v>
      </c>
      <c r="Q21" s="341" t="s">
        <v>1262</v>
      </c>
      <c r="R21" s="341" t="s">
        <v>245</v>
      </c>
      <c r="S21" s="341" t="s">
        <v>245</v>
      </c>
      <c r="T21" s="494" t="s">
        <v>245</v>
      </c>
      <c r="U21" s="341" t="s">
        <v>245</v>
      </c>
      <c r="V21" s="341" t="s">
        <v>245</v>
      </c>
    </row>
    <row r="22" spans="1:22" x14ac:dyDescent="0.25">
      <c r="A22" s="251">
        <v>15</v>
      </c>
      <c r="B22" s="917" t="s">
        <v>8</v>
      </c>
      <c r="C22" s="56" t="s">
        <v>1734</v>
      </c>
      <c r="D22" s="72" t="s">
        <v>655</v>
      </c>
      <c r="E22" s="742">
        <v>40441092</v>
      </c>
      <c r="F22" s="74">
        <v>35701</v>
      </c>
      <c r="G22" s="743" t="s">
        <v>836</v>
      </c>
      <c r="H22" s="754">
        <v>354</v>
      </c>
      <c r="I22" s="197">
        <v>0</v>
      </c>
      <c r="J22" s="149">
        <v>354</v>
      </c>
      <c r="K22" s="137">
        <v>354</v>
      </c>
      <c r="L22" s="341" t="s">
        <v>245</v>
      </c>
      <c r="M22" s="352" t="s">
        <v>245</v>
      </c>
      <c r="N22" s="352" t="s">
        <v>245</v>
      </c>
      <c r="O22" s="352" t="s">
        <v>245</v>
      </c>
      <c r="P22" s="528">
        <v>354</v>
      </c>
      <c r="Q22" s="341" t="s">
        <v>1262</v>
      </c>
      <c r="R22" s="343" t="s">
        <v>245</v>
      </c>
      <c r="S22" s="341" t="s">
        <v>245</v>
      </c>
      <c r="T22" s="494" t="s">
        <v>245</v>
      </c>
      <c r="U22" s="341" t="s">
        <v>245</v>
      </c>
      <c r="V22" s="341" t="s">
        <v>245</v>
      </c>
    </row>
    <row r="23" spans="1:22" x14ac:dyDescent="0.25">
      <c r="A23" s="251">
        <v>16</v>
      </c>
      <c r="B23" s="917" t="s">
        <v>8</v>
      </c>
      <c r="C23" s="56" t="s">
        <v>9</v>
      </c>
      <c r="D23" s="72" t="s">
        <v>1130</v>
      </c>
      <c r="E23" s="345">
        <v>36282094</v>
      </c>
      <c r="F23" s="348">
        <v>34878</v>
      </c>
      <c r="G23" s="743" t="s">
        <v>836</v>
      </c>
      <c r="H23" s="251">
        <v>255</v>
      </c>
      <c r="I23" s="149">
        <v>255</v>
      </c>
      <c r="J23" s="743">
        <v>0</v>
      </c>
      <c r="K23" s="163">
        <v>255</v>
      </c>
      <c r="L23" s="559">
        <v>255</v>
      </c>
      <c r="M23" s="352" t="s">
        <v>245</v>
      </c>
      <c r="N23" s="352" t="s">
        <v>245</v>
      </c>
      <c r="O23" s="352" t="s">
        <v>245</v>
      </c>
      <c r="P23" s="352" t="s">
        <v>245</v>
      </c>
      <c r="Q23" s="341" t="s">
        <v>1262</v>
      </c>
      <c r="R23" s="341" t="s">
        <v>245</v>
      </c>
      <c r="S23" s="341" t="s">
        <v>245</v>
      </c>
      <c r="T23" s="494" t="s">
        <v>245</v>
      </c>
      <c r="U23" s="341" t="s">
        <v>245</v>
      </c>
      <c r="V23" s="341" t="s">
        <v>245</v>
      </c>
    </row>
    <row r="24" spans="1:22" x14ac:dyDescent="0.25">
      <c r="A24" s="251">
        <v>17</v>
      </c>
      <c r="B24" s="917" t="s">
        <v>5</v>
      </c>
      <c r="C24" s="56" t="s">
        <v>6</v>
      </c>
      <c r="D24" s="72" t="s">
        <v>7</v>
      </c>
      <c r="E24" s="345">
        <v>39155832</v>
      </c>
      <c r="F24" s="348">
        <v>35008</v>
      </c>
      <c r="G24" s="745" t="s">
        <v>836</v>
      </c>
      <c r="H24" s="251">
        <v>255</v>
      </c>
      <c r="I24" s="197">
        <v>255</v>
      </c>
      <c r="J24" s="745">
        <v>0</v>
      </c>
      <c r="K24" s="163">
        <v>255</v>
      </c>
      <c r="L24" s="559">
        <v>255</v>
      </c>
      <c r="M24" s="352" t="s">
        <v>245</v>
      </c>
      <c r="N24" s="352" t="s">
        <v>245</v>
      </c>
      <c r="O24" s="352" t="s">
        <v>245</v>
      </c>
      <c r="P24" s="352" t="s">
        <v>245</v>
      </c>
      <c r="Q24" s="341" t="s">
        <v>1262</v>
      </c>
      <c r="R24" s="341" t="s">
        <v>245</v>
      </c>
      <c r="S24" s="341" t="s">
        <v>245</v>
      </c>
      <c r="T24" s="494" t="s">
        <v>245</v>
      </c>
      <c r="U24" s="341" t="s">
        <v>245</v>
      </c>
      <c r="V24" s="341" t="s">
        <v>245</v>
      </c>
    </row>
    <row r="25" spans="1:22" ht="12.75" customHeight="1" x14ac:dyDescent="0.25">
      <c r="A25" s="251">
        <v>18</v>
      </c>
      <c r="B25" s="917" t="s">
        <v>39</v>
      </c>
      <c r="C25" s="56" t="s">
        <v>158</v>
      </c>
      <c r="D25" s="72" t="s">
        <v>45</v>
      </c>
      <c r="E25" s="644">
        <v>44987902</v>
      </c>
      <c r="F25" s="45" t="s">
        <v>1738</v>
      </c>
      <c r="G25" s="743" t="s">
        <v>836</v>
      </c>
      <c r="H25" s="754">
        <v>254</v>
      </c>
      <c r="I25" s="197">
        <v>0</v>
      </c>
      <c r="J25" s="149">
        <v>254</v>
      </c>
      <c r="K25" s="137">
        <v>254</v>
      </c>
      <c r="L25" s="341" t="s">
        <v>245</v>
      </c>
      <c r="M25" s="352" t="s">
        <v>245</v>
      </c>
      <c r="N25" s="352" t="s">
        <v>245</v>
      </c>
      <c r="O25" s="352" t="s">
        <v>245</v>
      </c>
      <c r="P25" s="528">
        <v>254</v>
      </c>
      <c r="Q25" s="341" t="s">
        <v>1262</v>
      </c>
      <c r="R25" s="343" t="s">
        <v>245</v>
      </c>
      <c r="S25" s="341" t="s">
        <v>245</v>
      </c>
      <c r="T25" s="494" t="s">
        <v>245</v>
      </c>
      <c r="U25" s="341" t="s">
        <v>245</v>
      </c>
      <c r="V25" s="341" t="s">
        <v>245</v>
      </c>
    </row>
    <row r="26" spans="1:22" ht="12.75" customHeight="1" x14ac:dyDescent="0.25">
      <c r="A26" s="251">
        <v>19</v>
      </c>
      <c r="B26" s="917" t="s">
        <v>61</v>
      </c>
      <c r="C26" s="56" t="s">
        <v>62</v>
      </c>
      <c r="D26" s="72" t="s">
        <v>156</v>
      </c>
      <c r="E26" s="644">
        <v>45959275</v>
      </c>
      <c r="F26" s="45" t="s">
        <v>1740</v>
      </c>
      <c r="G26" s="357" t="s">
        <v>832</v>
      </c>
      <c r="H26" s="754">
        <v>254</v>
      </c>
      <c r="I26" s="197">
        <v>0</v>
      </c>
      <c r="J26" s="149">
        <v>254</v>
      </c>
      <c r="K26" s="137">
        <v>254</v>
      </c>
      <c r="L26" s="341" t="s">
        <v>245</v>
      </c>
      <c r="M26" s="352" t="s">
        <v>245</v>
      </c>
      <c r="N26" s="352" t="s">
        <v>245</v>
      </c>
      <c r="O26" s="352" t="s">
        <v>245</v>
      </c>
      <c r="P26" s="528">
        <v>254</v>
      </c>
      <c r="Q26" s="341" t="s">
        <v>1262</v>
      </c>
      <c r="R26" s="343" t="s">
        <v>245</v>
      </c>
      <c r="S26" s="341" t="s">
        <v>245</v>
      </c>
      <c r="T26" s="494" t="s">
        <v>245</v>
      </c>
      <c r="U26" s="341" t="s">
        <v>245</v>
      </c>
      <c r="V26" s="341" t="s">
        <v>245</v>
      </c>
    </row>
    <row r="27" spans="1:22" x14ac:dyDescent="0.25">
      <c r="A27" s="251">
        <v>20</v>
      </c>
      <c r="B27" s="917" t="s">
        <v>16</v>
      </c>
      <c r="C27" s="56" t="s">
        <v>287</v>
      </c>
      <c r="D27" s="72" t="s">
        <v>288</v>
      </c>
      <c r="E27" s="73">
        <v>47030456</v>
      </c>
      <c r="F27" s="115">
        <v>38876</v>
      </c>
      <c r="G27" s="357" t="s">
        <v>832</v>
      </c>
      <c r="H27" s="754">
        <v>248</v>
      </c>
      <c r="I27" s="149">
        <v>248</v>
      </c>
      <c r="J27" s="149">
        <v>0</v>
      </c>
      <c r="K27" s="163">
        <v>248</v>
      </c>
      <c r="L27" s="352" t="s">
        <v>245</v>
      </c>
      <c r="M27" s="528">
        <v>248</v>
      </c>
      <c r="N27" s="352" t="s">
        <v>245</v>
      </c>
      <c r="O27" s="352" t="s">
        <v>245</v>
      </c>
      <c r="P27" s="352" t="s">
        <v>245</v>
      </c>
      <c r="Q27" s="341" t="s">
        <v>1262</v>
      </c>
      <c r="R27" s="341" t="s">
        <v>245</v>
      </c>
      <c r="S27" s="341" t="s">
        <v>245</v>
      </c>
      <c r="T27" s="494" t="s">
        <v>245</v>
      </c>
      <c r="U27" s="341" t="s">
        <v>245</v>
      </c>
      <c r="V27" s="341" t="s">
        <v>245</v>
      </c>
    </row>
    <row r="28" spans="1:22" x14ac:dyDescent="0.25">
      <c r="A28" s="251">
        <v>21</v>
      </c>
      <c r="B28" s="917" t="s">
        <v>20</v>
      </c>
      <c r="C28" s="56" t="s">
        <v>187</v>
      </c>
      <c r="D28" s="72" t="s">
        <v>188</v>
      </c>
      <c r="E28" s="96">
        <v>46372600</v>
      </c>
      <c r="F28" s="102">
        <v>38407</v>
      </c>
      <c r="G28" s="357" t="s">
        <v>832</v>
      </c>
      <c r="H28" s="754">
        <v>234</v>
      </c>
      <c r="I28" s="149">
        <v>234</v>
      </c>
      <c r="J28" s="149">
        <v>10</v>
      </c>
      <c r="K28" s="163">
        <v>244</v>
      </c>
      <c r="L28" s="559">
        <v>5</v>
      </c>
      <c r="M28" s="528">
        <v>94</v>
      </c>
      <c r="N28" s="528">
        <v>135</v>
      </c>
      <c r="O28" s="528">
        <v>10</v>
      </c>
      <c r="P28" s="352" t="s">
        <v>245</v>
      </c>
      <c r="Q28" s="341" t="s">
        <v>1262</v>
      </c>
      <c r="R28" s="341" t="s">
        <v>245</v>
      </c>
      <c r="S28" s="341" t="s">
        <v>245</v>
      </c>
      <c r="T28" s="494" t="s">
        <v>245</v>
      </c>
      <c r="U28" s="341" t="s">
        <v>245</v>
      </c>
      <c r="V28" s="341" t="s">
        <v>245</v>
      </c>
    </row>
    <row r="29" spans="1:22" x14ac:dyDescent="0.25">
      <c r="A29" s="251">
        <v>22</v>
      </c>
      <c r="B29" s="917" t="s">
        <v>5</v>
      </c>
      <c r="C29" s="56" t="s">
        <v>183</v>
      </c>
      <c r="D29" s="72" t="s">
        <v>184</v>
      </c>
      <c r="E29" s="96">
        <v>35727646</v>
      </c>
      <c r="F29" s="102">
        <v>33230</v>
      </c>
      <c r="G29" s="743" t="s">
        <v>836</v>
      </c>
      <c r="H29" s="251">
        <v>195</v>
      </c>
      <c r="I29" s="149">
        <v>185</v>
      </c>
      <c r="J29" s="743">
        <v>10</v>
      </c>
      <c r="K29" s="163">
        <v>195</v>
      </c>
      <c r="L29" s="352" t="s">
        <v>245</v>
      </c>
      <c r="M29" s="352" t="s">
        <v>245</v>
      </c>
      <c r="N29" s="559">
        <v>185</v>
      </c>
      <c r="O29" s="528">
        <v>10</v>
      </c>
      <c r="P29" s="352" t="s">
        <v>245</v>
      </c>
      <c r="Q29" s="341" t="s">
        <v>1262</v>
      </c>
      <c r="R29" s="341" t="s">
        <v>245</v>
      </c>
      <c r="S29" s="341" t="s">
        <v>245</v>
      </c>
      <c r="T29" s="494" t="s">
        <v>245</v>
      </c>
      <c r="U29" s="341" t="s">
        <v>245</v>
      </c>
      <c r="V29" s="341" t="s">
        <v>245</v>
      </c>
    </row>
    <row r="30" spans="1:22" x14ac:dyDescent="0.25">
      <c r="A30" s="251">
        <v>23</v>
      </c>
      <c r="B30" s="917" t="s">
        <v>16</v>
      </c>
      <c r="C30" s="56" t="s">
        <v>1044</v>
      </c>
      <c r="D30" s="72" t="s">
        <v>182</v>
      </c>
      <c r="E30" s="345">
        <v>43017932</v>
      </c>
      <c r="F30" s="348">
        <v>36980</v>
      </c>
      <c r="G30" s="743" t="s">
        <v>836</v>
      </c>
      <c r="H30" s="251">
        <v>188</v>
      </c>
      <c r="I30" s="149">
        <v>188</v>
      </c>
      <c r="J30" s="743">
        <v>0</v>
      </c>
      <c r="K30" s="163">
        <v>188</v>
      </c>
      <c r="L30" s="352" t="s">
        <v>245</v>
      </c>
      <c r="M30" s="559">
        <v>3</v>
      </c>
      <c r="N30" s="559">
        <v>185</v>
      </c>
      <c r="O30" s="352" t="s">
        <v>245</v>
      </c>
      <c r="P30" s="352" t="s">
        <v>245</v>
      </c>
      <c r="Q30" s="341" t="s">
        <v>1262</v>
      </c>
      <c r="R30" s="341" t="s">
        <v>245</v>
      </c>
      <c r="S30" s="341" t="s">
        <v>245</v>
      </c>
      <c r="T30" s="494" t="s">
        <v>245</v>
      </c>
      <c r="U30" s="341" t="s">
        <v>245</v>
      </c>
      <c r="V30" s="341" t="s">
        <v>245</v>
      </c>
    </row>
    <row r="31" spans="1:22" ht="12.75" customHeight="1" x14ac:dyDescent="0.25">
      <c r="A31" s="251">
        <v>24</v>
      </c>
      <c r="B31" s="917" t="s">
        <v>73</v>
      </c>
      <c r="C31" s="56" t="s">
        <v>459</v>
      </c>
      <c r="D31" s="72" t="s">
        <v>296</v>
      </c>
      <c r="E31" s="644">
        <v>45767979</v>
      </c>
      <c r="F31" s="45" t="s">
        <v>1741</v>
      </c>
      <c r="G31" s="357" t="s">
        <v>832</v>
      </c>
      <c r="H31" s="754">
        <v>184</v>
      </c>
      <c r="I31" s="197">
        <v>0</v>
      </c>
      <c r="J31" s="149">
        <v>184</v>
      </c>
      <c r="K31" s="137">
        <v>184</v>
      </c>
      <c r="L31" s="341" t="s">
        <v>245</v>
      </c>
      <c r="M31" s="352" t="s">
        <v>245</v>
      </c>
      <c r="N31" s="352" t="s">
        <v>245</v>
      </c>
      <c r="O31" s="352" t="s">
        <v>245</v>
      </c>
      <c r="P31" s="528">
        <v>184</v>
      </c>
      <c r="Q31" s="341" t="s">
        <v>1262</v>
      </c>
      <c r="R31" s="343" t="s">
        <v>245</v>
      </c>
      <c r="S31" s="341" t="s">
        <v>245</v>
      </c>
      <c r="T31" s="494" t="s">
        <v>245</v>
      </c>
      <c r="U31" s="341" t="s">
        <v>245</v>
      </c>
      <c r="V31" s="341" t="s">
        <v>245</v>
      </c>
    </row>
    <row r="32" spans="1:22" ht="12.75" customHeight="1" x14ac:dyDescent="0.25">
      <c r="A32" s="251">
        <v>25</v>
      </c>
      <c r="B32" s="917" t="s">
        <v>16</v>
      </c>
      <c r="C32" s="56" t="s">
        <v>1735</v>
      </c>
      <c r="D32" s="72" t="s">
        <v>1736</v>
      </c>
      <c r="E32" s="644">
        <v>43302860</v>
      </c>
      <c r="F32" s="45" t="s">
        <v>1742</v>
      </c>
      <c r="G32" s="743" t="s">
        <v>836</v>
      </c>
      <c r="H32" s="754">
        <v>184</v>
      </c>
      <c r="I32" s="197">
        <v>0</v>
      </c>
      <c r="J32" s="149">
        <v>184</v>
      </c>
      <c r="K32" s="137">
        <v>184</v>
      </c>
      <c r="L32" s="341" t="s">
        <v>245</v>
      </c>
      <c r="M32" s="352" t="s">
        <v>245</v>
      </c>
      <c r="N32" s="352" t="s">
        <v>245</v>
      </c>
      <c r="O32" s="352" t="s">
        <v>245</v>
      </c>
      <c r="P32" s="528">
        <v>184</v>
      </c>
      <c r="Q32" s="341" t="s">
        <v>1262</v>
      </c>
      <c r="R32" s="343" t="s">
        <v>245</v>
      </c>
      <c r="S32" s="341" t="s">
        <v>245</v>
      </c>
      <c r="T32" s="494" t="s">
        <v>245</v>
      </c>
      <c r="U32" s="341" t="s">
        <v>245</v>
      </c>
      <c r="V32" s="341" t="s">
        <v>245</v>
      </c>
    </row>
    <row r="33" spans="1:22" ht="12.75" customHeight="1" x14ac:dyDescent="0.25">
      <c r="A33" s="251">
        <v>26</v>
      </c>
      <c r="B33" s="917" t="s">
        <v>35</v>
      </c>
      <c r="C33" s="56" t="s">
        <v>318</v>
      </c>
      <c r="D33" s="72" t="s">
        <v>1737</v>
      </c>
      <c r="E33" s="643">
        <v>45183075</v>
      </c>
      <c r="F33" s="656" t="s">
        <v>1739</v>
      </c>
      <c r="G33" s="743" t="s">
        <v>836</v>
      </c>
      <c r="H33" s="754">
        <v>134</v>
      </c>
      <c r="I33" s="197">
        <v>0</v>
      </c>
      <c r="J33" s="149">
        <v>134</v>
      </c>
      <c r="K33" s="137">
        <v>134</v>
      </c>
      <c r="L33" s="341" t="s">
        <v>245</v>
      </c>
      <c r="M33" s="352" t="s">
        <v>245</v>
      </c>
      <c r="N33" s="352" t="s">
        <v>245</v>
      </c>
      <c r="O33" s="352" t="s">
        <v>245</v>
      </c>
      <c r="P33" s="528">
        <v>134</v>
      </c>
      <c r="Q33" s="341" t="s">
        <v>1262</v>
      </c>
      <c r="R33" s="343" t="s">
        <v>245</v>
      </c>
      <c r="S33" s="341" t="s">
        <v>245</v>
      </c>
      <c r="T33" s="494" t="s">
        <v>245</v>
      </c>
      <c r="U33" s="341" t="s">
        <v>245</v>
      </c>
      <c r="V33" s="341" t="s">
        <v>245</v>
      </c>
    </row>
    <row r="34" spans="1:22" x14ac:dyDescent="0.25">
      <c r="A34" s="251">
        <v>27</v>
      </c>
      <c r="B34" s="917" t="s">
        <v>61</v>
      </c>
      <c r="C34" s="56" t="s">
        <v>643</v>
      </c>
      <c r="D34" s="72" t="s">
        <v>1123</v>
      </c>
      <c r="E34" s="96">
        <v>43961088</v>
      </c>
      <c r="F34" s="102">
        <v>37244</v>
      </c>
      <c r="G34" s="743" t="s">
        <v>836</v>
      </c>
      <c r="H34" s="251">
        <v>99</v>
      </c>
      <c r="I34" s="149">
        <v>99</v>
      </c>
      <c r="J34" s="743">
        <v>0</v>
      </c>
      <c r="K34" s="163">
        <v>99</v>
      </c>
      <c r="L34" s="352" t="s">
        <v>245</v>
      </c>
      <c r="M34" s="528">
        <v>94</v>
      </c>
      <c r="N34" s="528">
        <v>5</v>
      </c>
      <c r="O34" s="352" t="s">
        <v>245</v>
      </c>
      <c r="P34" s="352" t="s">
        <v>245</v>
      </c>
      <c r="Q34" s="341" t="s">
        <v>1262</v>
      </c>
      <c r="R34" s="341" t="s">
        <v>245</v>
      </c>
      <c r="S34" s="341" t="s">
        <v>245</v>
      </c>
      <c r="T34" s="494" t="s">
        <v>245</v>
      </c>
      <c r="U34" s="341" t="s">
        <v>245</v>
      </c>
      <c r="V34" s="341" t="s">
        <v>245</v>
      </c>
    </row>
    <row r="35" spans="1:22" x14ac:dyDescent="0.25">
      <c r="A35" s="251">
        <v>28</v>
      </c>
      <c r="B35" s="917" t="s">
        <v>76</v>
      </c>
      <c r="C35" s="56" t="s">
        <v>862</v>
      </c>
      <c r="D35" s="72" t="s">
        <v>25</v>
      </c>
      <c r="E35" s="96">
        <v>39131581</v>
      </c>
      <c r="F35" s="102">
        <v>35139</v>
      </c>
      <c r="G35" s="743" t="s">
        <v>836</v>
      </c>
      <c r="H35" s="251">
        <v>18</v>
      </c>
      <c r="I35" s="197">
        <v>8</v>
      </c>
      <c r="J35" s="745">
        <v>10</v>
      </c>
      <c r="K35" s="163">
        <v>18</v>
      </c>
      <c r="L35" s="352" t="s">
        <v>245</v>
      </c>
      <c r="M35" s="528">
        <v>3</v>
      </c>
      <c r="N35" s="528">
        <v>5</v>
      </c>
      <c r="O35" s="528">
        <v>10</v>
      </c>
      <c r="P35" s="352" t="s">
        <v>245</v>
      </c>
      <c r="Q35" s="341" t="s">
        <v>1262</v>
      </c>
      <c r="R35" s="341" t="s">
        <v>245</v>
      </c>
      <c r="S35" s="341" t="s">
        <v>245</v>
      </c>
      <c r="T35" s="494" t="s">
        <v>245</v>
      </c>
      <c r="U35" s="341" t="s">
        <v>245</v>
      </c>
      <c r="V35" s="341" t="s">
        <v>245</v>
      </c>
    </row>
    <row r="36" spans="1:22" x14ac:dyDescent="0.25">
      <c r="A36" s="251">
        <v>29</v>
      </c>
      <c r="B36" s="917" t="s">
        <v>16</v>
      </c>
      <c r="C36" s="56" t="s">
        <v>258</v>
      </c>
      <c r="D36" s="72" t="s">
        <v>59</v>
      </c>
      <c r="E36" s="345">
        <v>44689816</v>
      </c>
      <c r="F36" s="348">
        <v>37662</v>
      </c>
      <c r="G36" s="743" t="s">
        <v>836</v>
      </c>
      <c r="H36" s="251">
        <v>15</v>
      </c>
      <c r="I36" s="197">
        <v>5</v>
      </c>
      <c r="J36" s="745">
        <v>10</v>
      </c>
      <c r="K36" s="163">
        <v>15</v>
      </c>
      <c r="L36" s="559">
        <v>5</v>
      </c>
      <c r="M36" s="352" t="s">
        <v>245</v>
      </c>
      <c r="N36" s="352" t="s">
        <v>245</v>
      </c>
      <c r="O36" s="528">
        <v>10</v>
      </c>
      <c r="P36" s="352" t="s">
        <v>245</v>
      </c>
      <c r="Q36" s="341" t="s">
        <v>1262</v>
      </c>
      <c r="R36" s="341" t="s">
        <v>245</v>
      </c>
      <c r="S36" s="341" t="s">
        <v>245</v>
      </c>
      <c r="T36" s="494" t="s">
        <v>245</v>
      </c>
      <c r="U36" s="341" t="s">
        <v>245</v>
      </c>
      <c r="V36" s="341" t="s">
        <v>245</v>
      </c>
    </row>
    <row r="37" spans="1:22" s="131" customFormat="1" x14ac:dyDescent="0.25">
      <c r="A37" s="251">
        <v>30</v>
      </c>
      <c r="B37" s="917" t="s">
        <v>20</v>
      </c>
      <c r="C37" s="56" t="s">
        <v>1026</v>
      </c>
      <c r="D37" s="72" t="s">
        <v>22</v>
      </c>
      <c r="E37" s="75">
        <v>42640876</v>
      </c>
      <c r="F37" s="99">
        <v>36681</v>
      </c>
      <c r="G37" s="743" t="s">
        <v>836</v>
      </c>
      <c r="H37" s="251">
        <v>10</v>
      </c>
      <c r="I37" s="197">
        <v>0</v>
      </c>
      <c r="J37" s="745">
        <v>10</v>
      </c>
      <c r="K37" s="163">
        <v>10</v>
      </c>
      <c r="L37" s="352" t="s">
        <v>245</v>
      </c>
      <c r="M37" s="352" t="s">
        <v>245</v>
      </c>
      <c r="N37" s="352" t="s">
        <v>245</v>
      </c>
      <c r="O37" s="528">
        <v>10</v>
      </c>
      <c r="P37" s="352" t="s">
        <v>245</v>
      </c>
      <c r="Q37" s="341" t="s">
        <v>1262</v>
      </c>
      <c r="R37" s="341" t="s">
        <v>245</v>
      </c>
      <c r="S37" s="341" t="s">
        <v>245</v>
      </c>
      <c r="T37" s="494" t="s">
        <v>245</v>
      </c>
      <c r="U37" s="341" t="s">
        <v>245</v>
      </c>
      <c r="V37" s="341" t="s">
        <v>245</v>
      </c>
    </row>
    <row r="38" spans="1:22" s="131" customFormat="1" x14ac:dyDescent="0.25">
      <c r="A38" s="251">
        <v>31</v>
      </c>
      <c r="B38" s="917" t="s">
        <v>39</v>
      </c>
      <c r="C38" s="56" t="s">
        <v>158</v>
      </c>
      <c r="D38" s="72" t="s">
        <v>45</v>
      </c>
      <c r="E38" s="123">
        <v>44987902</v>
      </c>
      <c r="F38" s="755">
        <v>37822</v>
      </c>
      <c r="G38" s="743" t="s">
        <v>836</v>
      </c>
      <c r="H38" s="251">
        <v>10</v>
      </c>
      <c r="I38" s="197">
        <v>0</v>
      </c>
      <c r="J38" s="745">
        <v>10</v>
      </c>
      <c r="K38" s="163">
        <v>10</v>
      </c>
      <c r="L38" s="352" t="s">
        <v>245</v>
      </c>
      <c r="M38" s="352" t="s">
        <v>245</v>
      </c>
      <c r="N38" s="352" t="s">
        <v>245</v>
      </c>
      <c r="O38" s="528">
        <v>10</v>
      </c>
      <c r="P38" s="352" t="s">
        <v>245</v>
      </c>
      <c r="Q38" s="341" t="s">
        <v>1262</v>
      </c>
      <c r="R38" s="341" t="s">
        <v>245</v>
      </c>
      <c r="S38" s="341" t="s">
        <v>245</v>
      </c>
      <c r="T38" s="494" t="s">
        <v>245</v>
      </c>
      <c r="U38" s="341" t="s">
        <v>245</v>
      </c>
      <c r="V38" s="341" t="s">
        <v>245</v>
      </c>
    </row>
    <row r="39" spans="1:22" s="131" customFormat="1" ht="15" customHeight="1" x14ac:dyDescent="0.25">
      <c r="A39" s="251">
        <v>32</v>
      </c>
      <c r="B39" s="917" t="s">
        <v>67</v>
      </c>
      <c r="C39" s="56" t="s">
        <v>872</v>
      </c>
      <c r="D39" s="72" t="s">
        <v>1129</v>
      </c>
      <c r="E39" s="345">
        <v>46726078</v>
      </c>
      <c r="F39" s="347">
        <v>38662</v>
      </c>
      <c r="G39" s="357" t="s">
        <v>832</v>
      </c>
      <c r="H39" s="251">
        <v>10</v>
      </c>
      <c r="I39" s="197">
        <v>0</v>
      </c>
      <c r="J39" s="745">
        <v>10</v>
      </c>
      <c r="K39" s="163">
        <v>10</v>
      </c>
      <c r="L39" s="352" t="s">
        <v>245</v>
      </c>
      <c r="M39" s="352" t="s">
        <v>245</v>
      </c>
      <c r="N39" s="352" t="s">
        <v>245</v>
      </c>
      <c r="O39" s="528">
        <v>10</v>
      </c>
      <c r="P39" s="352" t="s">
        <v>245</v>
      </c>
      <c r="Q39" s="341" t="s">
        <v>1262</v>
      </c>
      <c r="R39" s="341" t="s">
        <v>245</v>
      </c>
      <c r="S39" s="341" t="s">
        <v>245</v>
      </c>
      <c r="T39" s="494" t="s">
        <v>245</v>
      </c>
      <c r="U39" s="341" t="s">
        <v>245</v>
      </c>
      <c r="V39" s="341" t="s">
        <v>245</v>
      </c>
    </row>
    <row r="40" spans="1:22" s="131" customFormat="1" x14ac:dyDescent="0.25">
      <c r="A40" s="251">
        <v>33</v>
      </c>
      <c r="B40" s="917" t="s">
        <v>454</v>
      </c>
      <c r="C40" s="56" t="s">
        <v>1025</v>
      </c>
      <c r="D40" s="72" t="s">
        <v>25</v>
      </c>
      <c r="E40" s="107">
        <v>33760280</v>
      </c>
      <c r="F40" s="71">
        <v>32285</v>
      </c>
      <c r="G40" s="743" t="s">
        <v>836</v>
      </c>
      <c r="H40" s="251">
        <v>10</v>
      </c>
      <c r="I40" s="197">
        <v>0</v>
      </c>
      <c r="J40" s="745">
        <v>10</v>
      </c>
      <c r="K40" s="163">
        <v>10</v>
      </c>
      <c r="L40" s="352" t="s">
        <v>245</v>
      </c>
      <c r="M40" s="352" t="s">
        <v>245</v>
      </c>
      <c r="N40" s="352" t="s">
        <v>245</v>
      </c>
      <c r="O40" s="528">
        <v>10</v>
      </c>
      <c r="P40" s="352" t="s">
        <v>245</v>
      </c>
      <c r="Q40" s="341" t="s">
        <v>1262</v>
      </c>
      <c r="R40" s="341" t="s">
        <v>245</v>
      </c>
      <c r="S40" s="341" t="s">
        <v>245</v>
      </c>
      <c r="T40" s="494" t="s">
        <v>245</v>
      </c>
      <c r="U40" s="341" t="s">
        <v>245</v>
      </c>
      <c r="V40" s="341" t="s">
        <v>245</v>
      </c>
    </row>
    <row r="41" spans="1:22" s="131" customFormat="1" ht="15" customHeight="1" x14ac:dyDescent="0.25">
      <c r="A41" s="251">
        <v>34</v>
      </c>
      <c r="B41" s="917" t="s">
        <v>3</v>
      </c>
      <c r="C41" s="157" t="s">
        <v>1177</v>
      </c>
      <c r="D41" s="158" t="s">
        <v>1178</v>
      </c>
      <c r="E41" s="345">
        <v>41475448</v>
      </c>
      <c r="F41" s="348">
        <v>36019</v>
      </c>
      <c r="G41" s="745" t="s">
        <v>836</v>
      </c>
      <c r="H41" s="251">
        <v>10</v>
      </c>
      <c r="I41" s="745">
        <v>0</v>
      </c>
      <c r="J41" s="745">
        <v>10</v>
      </c>
      <c r="K41" s="137">
        <v>10</v>
      </c>
      <c r="L41" s="194" t="s">
        <v>245</v>
      </c>
      <c r="M41" s="194"/>
      <c r="N41" s="194" t="s">
        <v>245</v>
      </c>
      <c r="O41" s="537">
        <v>10</v>
      </c>
      <c r="P41" s="352" t="s">
        <v>245</v>
      </c>
      <c r="Q41" s="341" t="s">
        <v>1262</v>
      </c>
      <c r="R41" s="341" t="s">
        <v>245</v>
      </c>
      <c r="S41" s="341" t="s">
        <v>245</v>
      </c>
      <c r="T41" s="494" t="s">
        <v>245</v>
      </c>
      <c r="U41" s="341" t="s">
        <v>245</v>
      </c>
      <c r="V41" s="341" t="s">
        <v>245</v>
      </c>
    </row>
    <row r="42" spans="1:22" s="131" customFormat="1" ht="15" customHeight="1" x14ac:dyDescent="0.25">
      <c r="A42" s="251">
        <v>35</v>
      </c>
      <c r="B42" s="917" t="s">
        <v>11</v>
      </c>
      <c r="C42" s="56" t="s">
        <v>260</v>
      </c>
      <c r="D42" s="72" t="s">
        <v>26</v>
      </c>
      <c r="E42" s="345">
        <v>46381846</v>
      </c>
      <c r="F42" s="348">
        <v>38607</v>
      </c>
      <c r="G42" s="357" t="s">
        <v>832</v>
      </c>
      <c r="H42" s="251">
        <v>5</v>
      </c>
      <c r="I42" s="745">
        <v>5</v>
      </c>
      <c r="J42" s="745">
        <v>0</v>
      </c>
      <c r="K42" s="163">
        <v>5</v>
      </c>
      <c r="L42" s="559">
        <v>5</v>
      </c>
      <c r="M42" s="352" t="s">
        <v>245</v>
      </c>
      <c r="N42" s="352" t="s">
        <v>245</v>
      </c>
      <c r="O42" s="352" t="s">
        <v>245</v>
      </c>
      <c r="P42" s="352" t="s">
        <v>245</v>
      </c>
      <c r="Q42" s="341" t="s">
        <v>1262</v>
      </c>
      <c r="R42" s="341" t="s">
        <v>245</v>
      </c>
      <c r="S42" s="341" t="s">
        <v>245</v>
      </c>
      <c r="T42" s="494" t="s">
        <v>245</v>
      </c>
      <c r="U42" s="341" t="s">
        <v>245</v>
      </c>
      <c r="V42" s="341" t="s">
        <v>245</v>
      </c>
    </row>
    <row r="43" spans="1:22" s="131" customFormat="1" ht="15" customHeight="1" x14ac:dyDescent="0.25">
      <c r="A43" s="251">
        <v>36</v>
      </c>
      <c r="B43" s="917" t="s">
        <v>13</v>
      </c>
      <c r="C43" s="56" t="s">
        <v>240</v>
      </c>
      <c r="D43" s="72" t="s">
        <v>79</v>
      </c>
      <c r="E43" s="345">
        <v>40937820</v>
      </c>
      <c r="F43" s="348">
        <v>35858</v>
      </c>
      <c r="G43" s="743" t="s">
        <v>836</v>
      </c>
      <c r="H43" s="251">
        <v>5</v>
      </c>
      <c r="I43" s="745">
        <v>5</v>
      </c>
      <c r="J43" s="745">
        <v>0</v>
      </c>
      <c r="K43" s="163">
        <v>5</v>
      </c>
      <c r="L43" s="559">
        <v>5</v>
      </c>
      <c r="M43" s="352" t="s">
        <v>245</v>
      </c>
      <c r="N43" s="352" t="s">
        <v>245</v>
      </c>
      <c r="O43" s="352" t="s">
        <v>245</v>
      </c>
      <c r="P43" s="352" t="s">
        <v>245</v>
      </c>
      <c r="Q43" s="341" t="s">
        <v>1262</v>
      </c>
      <c r="R43" s="341" t="s">
        <v>245</v>
      </c>
      <c r="S43" s="341" t="s">
        <v>245</v>
      </c>
      <c r="T43" s="494" t="s">
        <v>245</v>
      </c>
      <c r="U43" s="341" t="s">
        <v>245</v>
      </c>
      <c r="V43" s="341" t="s">
        <v>245</v>
      </c>
    </row>
    <row r="44" spans="1:22" s="131" customFormat="1" ht="15" customHeight="1" x14ac:dyDescent="0.25">
      <c r="A44" s="251">
        <v>37</v>
      </c>
      <c r="B44" s="917" t="s">
        <v>28</v>
      </c>
      <c r="C44" s="56" t="s">
        <v>873</v>
      </c>
      <c r="D44" s="72" t="s">
        <v>57</v>
      </c>
      <c r="E44" s="96">
        <v>42778488</v>
      </c>
      <c r="F44" s="102">
        <v>36732</v>
      </c>
      <c r="G44" s="743" t="s">
        <v>836</v>
      </c>
      <c r="H44" s="251">
        <v>5</v>
      </c>
      <c r="I44" s="197">
        <v>5</v>
      </c>
      <c r="J44" s="745">
        <f>SUM(S44:U44)</f>
        <v>0</v>
      </c>
      <c r="K44" s="163">
        <v>5</v>
      </c>
      <c r="L44" s="352" t="s">
        <v>245</v>
      </c>
      <c r="M44" s="352" t="s">
        <v>245</v>
      </c>
      <c r="N44" s="528">
        <v>5</v>
      </c>
      <c r="O44" s="352" t="s">
        <v>245</v>
      </c>
      <c r="P44" s="352" t="s">
        <v>245</v>
      </c>
      <c r="Q44" s="341" t="s">
        <v>1262</v>
      </c>
      <c r="R44" s="341" t="s">
        <v>245</v>
      </c>
      <c r="S44" s="341" t="s">
        <v>245</v>
      </c>
      <c r="T44" s="494" t="s">
        <v>245</v>
      </c>
      <c r="U44" s="341" t="s">
        <v>245</v>
      </c>
      <c r="V44" s="341" t="s">
        <v>245</v>
      </c>
    </row>
    <row r="45" spans="1:22" s="131" customFormat="1" ht="15" customHeight="1" x14ac:dyDescent="0.25">
      <c r="A45" s="251">
        <v>38</v>
      </c>
      <c r="B45" s="917" t="s">
        <v>67</v>
      </c>
      <c r="C45" s="56" t="s">
        <v>274</v>
      </c>
      <c r="D45" s="72" t="s">
        <v>1129</v>
      </c>
      <c r="E45" s="345">
        <v>46723078</v>
      </c>
      <c r="F45" s="348">
        <v>38662</v>
      </c>
      <c r="G45" s="357" t="s">
        <v>832</v>
      </c>
      <c r="H45" s="251">
        <v>5</v>
      </c>
      <c r="I45" s="745">
        <v>5</v>
      </c>
      <c r="J45" s="745">
        <v>0</v>
      </c>
      <c r="K45" s="163">
        <v>5</v>
      </c>
      <c r="L45" s="352" t="s">
        <v>245</v>
      </c>
      <c r="M45" s="352" t="s">
        <v>245</v>
      </c>
      <c r="N45" s="528">
        <v>5</v>
      </c>
      <c r="O45" s="352" t="s">
        <v>245</v>
      </c>
      <c r="P45" s="352" t="s">
        <v>245</v>
      </c>
      <c r="Q45" s="341" t="s">
        <v>1262</v>
      </c>
      <c r="R45" s="341" t="s">
        <v>245</v>
      </c>
      <c r="S45" s="341" t="s">
        <v>245</v>
      </c>
      <c r="T45" s="494" t="s">
        <v>245</v>
      </c>
      <c r="U45" s="341" t="s">
        <v>245</v>
      </c>
      <c r="V45" s="341" t="s">
        <v>245</v>
      </c>
    </row>
    <row r="46" spans="1:22" s="131" customFormat="1" x14ac:dyDescent="0.25">
      <c r="A46" s="163"/>
      <c r="B46" s="443"/>
      <c r="C46" s="756"/>
      <c r="D46" s="757"/>
      <c r="E46" s="758"/>
      <c r="F46" s="759"/>
      <c r="G46" s="163"/>
      <c r="H46" s="163"/>
      <c r="I46" s="163"/>
      <c r="J46" s="163"/>
      <c r="K46" s="163"/>
      <c r="L46" s="519"/>
      <c r="M46" s="760"/>
      <c r="N46" s="760"/>
      <c r="O46" s="760"/>
      <c r="P46" s="760"/>
      <c r="Q46" s="760"/>
      <c r="R46" s="760"/>
      <c r="S46" s="760"/>
      <c r="T46" s="761"/>
      <c r="U46" s="760"/>
      <c r="V46" s="465"/>
    </row>
    <row r="47" spans="1:22" s="810" customFormat="1" ht="84.75" customHeight="1" x14ac:dyDescent="0.2">
      <c r="A47" s="862" t="s">
        <v>1212</v>
      </c>
      <c r="B47" s="802" t="s">
        <v>0</v>
      </c>
      <c r="C47" s="802" t="s">
        <v>1</v>
      </c>
      <c r="D47" s="802" t="s">
        <v>2</v>
      </c>
      <c r="E47" s="803" t="s">
        <v>123</v>
      </c>
      <c r="F47" s="804" t="s">
        <v>123</v>
      </c>
      <c r="G47" s="802" t="s">
        <v>808</v>
      </c>
      <c r="H47" s="805" t="s">
        <v>1184</v>
      </c>
      <c r="I47" s="805" t="s">
        <v>1182</v>
      </c>
      <c r="J47" s="805" t="s">
        <v>1183</v>
      </c>
      <c r="K47" s="805" t="s">
        <v>1196</v>
      </c>
      <c r="L47" s="806" t="s">
        <v>125</v>
      </c>
      <c r="M47" s="807" t="s">
        <v>1142</v>
      </c>
      <c r="N47" s="806" t="s">
        <v>126</v>
      </c>
      <c r="O47" s="807" t="s">
        <v>125</v>
      </c>
      <c r="P47" s="808" t="s">
        <v>1139</v>
      </c>
      <c r="Q47" s="807" t="s">
        <v>126</v>
      </c>
      <c r="R47" s="809" t="s">
        <v>1218</v>
      </c>
      <c r="S47" s="807" t="s">
        <v>1759</v>
      </c>
      <c r="T47" s="806" t="s">
        <v>1346</v>
      </c>
      <c r="U47" s="807" t="s">
        <v>1760</v>
      </c>
      <c r="V47" s="809" t="s">
        <v>1218</v>
      </c>
    </row>
    <row r="48" spans="1:22" s="810" customFormat="1" ht="99.75" customHeight="1" x14ac:dyDescent="0.2">
      <c r="A48" s="830" t="s">
        <v>124</v>
      </c>
      <c r="B48" s="811"/>
      <c r="C48" s="811"/>
      <c r="D48" s="811"/>
      <c r="E48" s="812"/>
      <c r="F48" s="813"/>
      <c r="G48" s="811"/>
      <c r="H48" s="814" t="s">
        <v>1185</v>
      </c>
      <c r="I48" s="814" t="s">
        <v>1181</v>
      </c>
      <c r="J48" s="814" t="s">
        <v>1181</v>
      </c>
      <c r="K48" s="814" t="s">
        <v>1192</v>
      </c>
      <c r="L48" s="806" t="s">
        <v>127</v>
      </c>
      <c r="M48" s="807" t="s">
        <v>1176</v>
      </c>
      <c r="N48" s="809" t="s">
        <v>128</v>
      </c>
      <c r="O48" s="807" t="s">
        <v>892</v>
      </c>
      <c r="P48" s="806" t="s">
        <v>1141</v>
      </c>
      <c r="Q48" s="807" t="s">
        <v>1202</v>
      </c>
      <c r="R48" s="809" t="s">
        <v>1368</v>
      </c>
      <c r="S48" s="807" t="s">
        <v>1197</v>
      </c>
      <c r="T48" s="806" t="s">
        <v>1194</v>
      </c>
      <c r="U48" s="807" t="s">
        <v>1198</v>
      </c>
      <c r="V48" s="809" t="s">
        <v>1714</v>
      </c>
    </row>
    <row r="49" spans="1:24" s="824" customFormat="1" ht="60" x14ac:dyDescent="0.25">
      <c r="A49" s="815"/>
      <c r="B49" s="815"/>
      <c r="C49" s="815" t="s">
        <v>121</v>
      </c>
      <c r="D49" s="815" t="s">
        <v>831</v>
      </c>
      <c r="E49" s="816"/>
      <c r="F49" s="817"/>
      <c r="G49" s="815"/>
      <c r="H49" s="815"/>
      <c r="I49" s="815"/>
      <c r="J49" s="815"/>
      <c r="K49" s="815"/>
      <c r="L49" s="818" t="s">
        <v>122</v>
      </c>
      <c r="M49" s="818">
        <v>45148</v>
      </c>
      <c r="N49" s="819" t="s">
        <v>129</v>
      </c>
      <c r="O49" s="820" t="s">
        <v>897</v>
      </c>
      <c r="P49" s="820" t="s">
        <v>1140</v>
      </c>
      <c r="Q49" s="820" t="s">
        <v>1210</v>
      </c>
      <c r="R49" s="821">
        <v>45156</v>
      </c>
      <c r="S49" s="819" t="s">
        <v>1345</v>
      </c>
      <c r="T49" s="819">
        <v>45227</v>
      </c>
      <c r="U49" s="822">
        <v>45408</v>
      </c>
      <c r="V49" s="823" t="s">
        <v>1715</v>
      </c>
    </row>
    <row r="50" spans="1:24" s="810" customFormat="1" ht="11.25" x14ac:dyDescent="0.2">
      <c r="A50" s="825"/>
      <c r="B50" s="825"/>
      <c r="C50" s="825" t="s">
        <v>121</v>
      </c>
      <c r="D50" s="825" t="s">
        <v>121</v>
      </c>
      <c r="E50" s="826"/>
      <c r="F50" s="827"/>
      <c r="G50" s="825"/>
      <c r="H50" s="825"/>
      <c r="I50" s="825"/>
      <c r="J50" s="825"/>
      <c r="K50" s="825"/>
      <c r="L50" s="829">
        <v>0.5</v>
      </c>
      <c r="M50" s="829">
        <v>0.5</v>
      </c>
      <c r="N50" s="829">
        <v>0.5</v>
      </c>
      <c r="O50" s="828">
        <v>1</v>
      </c>
      <c r="P50" s="828">
        <v>1</v>
      </c>
      <c r="Q50" s="828">
        <v>1</v>
      </c>
      <c r="R50" s="829">
        <v>0.5</v>
      </c>
      <c r="S50" s="829">
        <v>0.5</v>
      </c>
      <c r="T50" s="829">
        <v>0.5</v>
      </c>
      <c r="U50" s="828">
        <v>1</v>
      </c>
      <c r="V50" s="828">
        <v>1</v>
      </c>
    </row>
    <row r="51" spans="1:24" x14ac:dyDescent="0.25">
      <c r="A51" s="962" t="s">
        <v>891</v>
      </c>
      <c r="B51" s="962"/>
      <c r="C51" s="962"/>
      <c r="D51" s="962"/>
      <c r="E51" s="962"/>
      <c r="F51" s="751"/>
      <c r="G51" s="214"/>
      <c r="H51" s="214"/>
      <c r="I51" s="214"/>
      <c r="J51" s="214"/>
      <c r="K51" s="214"/>
      <c r="L51" s="752">
        <v>14</v>
      </c>
      <c r="M51" s="752">
        <v>5</v>
      </c>
      <c r="N51" s="752">
        <v>10</v>
      </c>
      <c r="O51" s="752">
        <v>21</v>
      </c>
      <c r="P51" s="752">
        <v>3</v>
      </c>
      <c r="Q51" s="752">
        <v>2</v>
      </c>
      <c r="R51" s="752" t="s">
        <v>1316</v>
      </c>
      <c r="S51" s="752"/>
      <c r="T51" s="752" t="s">
        <v>1316</v>
      </c>
      <c r="U51" s="752" t="s">
        <v>1316</v>
      </c>
      <c r="V51" s="752" t="s">
        <v>1316</v>
      </c>
      <c r="W51" s="762"/>
      <c r="X51" s="763"/>
    </row>
    <row r="52" spans="1:24" x14ac:dyDescent="0.25">
      <c r="A52" s="350">
        <v>2</v>
      </c>
      <c r="B52" s="917" t="s">
        <v>11</v>
      </c>
      <c r="C52" s="375" t="s">
        <v>189</v>
      </c>
      <c r="D52" s="376" t="s">
        <v>19</v>
      </c>
      <c r="E52" s="345">
        <v>39121585</v>
      </c>
      <c r="F52" s="347">
        <v>35230</v>
      </c>
      <c r="G52" s="745" t="s">
        <v>836</v>
      </c>
      <c r="H52" s="57">
        <v>865</v>
      </c>
      <c r="I52" s="745">
        <v>355</v>
      </c>
      <c r="J52" s="745">
        <v>510</v>
      </c>
      <c r="K52" s="163">
        <v>865</v>
      </c>
      <c r="L52" s="352" t="s">
        <v>245</v>
      </c>
      <c r="M52" s="352" t="s">
        <v>245</v>
      </c>
      <c r="N52" s="528">
        <v>355</v>
      </c>
      <c r="O52" s="528">
        <v>510</v>
      </c>
      <c r="P52" s="341" t="s">
        <v>245</v>
      </c>
      <c r="Q52" s="341" t="s">
        <v>1262</v>
      </c>
      <c r="R52" s="341" t="s">
        <v>245</v>
      </c>
      <c r="S52" s="341" t="s">
        <v>245</v>
      </c>
      <c r="T52" s="494" t="s">
        <v>245</v>
      </c>
      <c r="U52" s="341" t="s">
        <v>245</v>
      </c>
      <c r="V52" s="352" t="s">
        <v>245</v>
      </c>
      <c r="W52" s="762"/>
      <c r="X52" s="762"/>
    </row>
    <row r="53" spans="1:24" x14ac:dyDescent="0.25">
      <c r="A53" s="350">
        <v>3</v>
      </c>
      <c r="B53" s="917" t="s">
        <v>35</v>
      </c>
      <c r="C53" s="56" t="s">
        <v>191</v>
      </c>
      <c r="D53" s="72" t="s">
        <v>192</v>
      </c>
      <c r="E53" s="345">
        <v>38510558</v>
      </c>
      <c r="F53" s="347">
        <v>34649</v>
      </c>
      <c r="G53" s="743" t="s">
        <v>836</v>
      </c>
      <c r="H53" s="57">
        <v>809</v>
      </c>
      <c r="I53" s="745">
        <v>185</v>
      </c>
      <c r="J53" s="745">
        <v>624</v>
      </c>
      <c r="K53" s="163">
        <v>809</v>
      </c>
      <c r="L53" s="352" t="s">
        <v>245</v>
      </c>
      <c r="M53" s="352" t="s">
        <v>245</v>
      </c>
      <c r="N53" s="528">
        <v>185</v>
      </c>
      <c r="O53" s="528">
        <v>270</v>
      </c>
      <c r="P53" s="528">
        <v>354</v>
      </c>
      <c r="Q53" s="341" t="s">
        <v>1262</v>
      </c>
      <c r="R53" s="341" t="s">
        <v>245</v>
      </c>
      <c r="S53" s="341" t="s">
        <v>245</v>
      </c>
      <c r="T53" s="494" t="s">
        <v>245</v>
      </c>
      <c r="U53" s="341" t="s">
        <v>245</v>
      </c>
      <c r="V53" s="352" t="s">
        <v>245</v>
      </c>
      <c r="W53" s="762"/>
      <c r="X53" s="762"/>
    </row>
    <row r="54" spans="1:24" x14ac:dyDescent="0.25">
      <c r="A54" s="350">
        <v>4</v>
      </c>
      <c r="B54" s="917" t="s">
        <v>5</v>
      </c>
      <c r="C54" s="56" t="s">
        <v>1403</v>
      </c>
      <c r="D54" s="72" t="s">
        <v>57</v>
      </c>
      <c r="E54" s="345">
        <v>45318960</v>
      </c>
      <c r="F54" s="348">
        <v>37907</v>
      </c>
      <c r="G54" s="743" t="s">
        <v>836</v>
      </c>
      <c r="H54" s="57">
        <v>803</v>
      </c>
      <c r="I54" s="745">
        <v>793</v>
      </c>
      <c r="J54" s="745">
        <v>10</v>
      </c>
      <c r="K54" s="163">
        <v>803</v>
      </c>
      <c r="L54" s="559">
        <v>255</v>
      </c>
      <c r="M54" s="528">
        <v>353</v>
      </c>
      <c r="N54" s="528">
        <v>185</v>
      </c>
      <c r="O54" s="537">
        <v>10</v>
      </c>
      <c r="P54" s="341" t="s">
        <v>245</v>
      </c>
      <c r="Q54" s="341" t="s">
        <v>1262</v>
      </c>
      <c r="R54" s="341" t="s">
        <v>245</v>
      </c>
      <c r="S54" s="341" t="s">
        <v>245</v>
      </c>
      <c r="T54" s="494" t="s">
        <v>245</v>
      </c>
      <c r="U54" s="341" t="s">
        <v>245</v>
      </c>
      <c r="V54" s="352" t="s">
        <v>245</v>
      </c>
      <c r="W54" s="762"/>
      <c r="X54" s="762"/>
    </row>
    <row r="55" spans="1:24" x14ac:dyDescent="0.25">
      <c r="A55" s="350">
        <v>5</v>
      </c>
      <c r="B55" s="917" t="s">
        <v>20</v>
      </c>
      <c r="C55" s="56" t="s">
        <v>1027</v>
      </c>
      <c r="D55" s="72" t="s">
        <v>27</v>
      </c>
      <c r="E55" s="75">
        <v>43926098</v>
      </c>
      <c r="F55" s="99">
        <v>37364</v>
      </c>
      <c r="G55" s="743" t="s">
        <v>836</v>
      </c>
      <c r="H55" s="57">
        <v>710</v>
      </c>
      <c r="I55" s="745">
        <v>0</v>
      </c>
      <c r="J55" s="745">
        <v>710</v>
      </c>
      <c r="K55" s="163">
        <v>710</v>
      </c>
      <c r="L55" s="352" t="s">
        <v>245</v>
      </c>
      <c r="M55" s="352" t="s">
        <v>245</v>
      </c>
      <c r="N55" s="341" t="s">
        <v>245</v>
      </c>
      <c r="O55" s="528">
        <v>710</v>
      </c>
      <c r="P55" s="341" t="s">
        <v>245</v>
      </c>
      <c r="Q55" s="341" t="s">
        <v>1262</v>
      </c>
      <c r="R55" s="341" t="s">
        <v>245</v>
      </c>
      <c r="S55" s="341" t="s">
        <v>245</v>
      </c>
      <c r="T55" s="494" t="s">
        <v>245</v>
      </c>
      <c r="U55" s="341" t="s">
        <v>245</v>
      </c>
      <c r="V55" s="352" t="s">
        <v>245</v>
      </c>
      <c r="W55" s="762"/>
      <c r="X55" s="762"/>
    </row>
    <row r="56" spans="1:24" x14ac:dyDescent="0.25">
      <c r="A56" s="350">
        <v>6</v>
      </c>
      <c r="B56" s="917" t="s">
        <v>35</v>
      </c>
      <c r="C56" s="56" t="s">
        <v>23</v>
      </c>
      <c r="D56" s="72" t="s">
        <v>262</v>
      </c>
      <c r="E56" s="345">
        <v>45863053</v>
      </c>
      <c r="F56" s="347">
        <v>38605</v>
      </c>
      <c r="G56" s="357" t="s">
        <v>832</v>
      </c>
      <c r="H56" s="350">
        <v>624</v>
      </c>
      <c r="I56" s="197">
        <v>0</v>
      </c>
      <c r="J56" s="197">
        <v>624</v>
      </c>
      <c r="K56" s="163">
        <v>624</v>
      </c>
      <c r="L56" s="352" t="s">
        <v>245</v>
      </c>
      <c r="M56" s="352" t="s">
        <v>245</v>
      </c>
      <c r="N56" s="341" t="s">
        <v>245</v>
      </c>
      <c r="O56" s="528">
        <v>370</v>
      </c>
      <c r="P56" s="528">
        <v>254</v>
      </c>
      <c r="Q56" s="341" t="s">
        <v>1262</v>
      </c>
      <c r="R56" s="341" t="s">
        <v>245</v>
      </c>
      <c r="S56" s="341" t="s">
        <v>245</v>
      </c>
      <c r="T56" s="494" t="s">
        <v>245</v>
      </c>
      <c r="U56" s="341" t="s">
        <v>245</v>
      </c>
      <c r="V56" s="352" t="s">
        <v>245</v>
      </c>
      <c r="W56" s="762"/>
      <c r="X56" s="762"/>
    </row>
    <row r="57" spans="1:24" x14ac:dyDescent="0.25">
      <c r="A57" s="350">
        <v>7</v>
      </c>
      <c r="B57" s="917" t="s">
        <v>16</v>
      </c>
      <c r="C57" s="56" t="s">
        <v>842</v>
      </c>
      <c r="D57" s="72" t="s">
        <v>659</v>
      </c>
      <c r="E57" s="345">
        <v>44509618</v>
      </c>
      <c r="F57" s="348">
        <v>37557</v>
      </c>
      <c r="G57" s="743" t="s">
        <v>836</v>
      </c>
      <c r="H57" s="57">
        <v>558</v>
      </c>
      <c r="I57" s="745">
        <v>188</v>
      </c>
      <c r="J57" s="745">
        <v>370</v>
      </c>
      <c r="K57" s="163">
        <v>558</v>
      </c>
      <c r="L57" s="559">
        <v>5</v>
      </c>
      <c r="M57" s="528">
        <v>178</v>
      </c>
      <c r="N57" s="559">
        <v>5</v>
      </c>
      <c r="O57" s="528">
        <v>370</v>
      </c>
      <c r="P57" s="341" t="s">
        <v>245</v>
      </c>
      <c r="Q57" s="341" t="s">
        <v>1262</v>
      </c>
      <c r="R57" s="341" t="s">
        <v>245</v>
      </c>
      <c r="S57" s="341" t="s">
        <v>245</v>
      </c>
      <c r="T57" s="494" t="s">
        <v>245</v>
      </c>
      <c r="U57" s="341" t="s">
        <v>245</v>
      </c>
      <c r="V57" s="352" t="s">
        <v>245</v>
      </c>
      <c r="W57" s="762"/>
      <c r="X57" s="762"/>
    </row>
    <row r="58" spans="1:24" x14ac:dyDescent="0.25">
      <c r="A58" s="350">
        <v>8</v>
      </c>
      <c r="B58" s="917" t="s">
        <v>11</v>
      </c>
      <c r="C58" s="56" t="s">
        <v>260</v>
      </c>
      <c r="D58" s="72" t="s">
        <v>478</v>
      </c>
      <c r="E58" s="345">
        <v>43287397</v>
      </c>
      <c r="F58" s="347">
        <v>37074</v>
      </c>
      <c r="G58" s="743" t="s">
        <v>836</v>
      </c>
      <c r="H58" s="57">
        <v>510</v>
      </c>
      <c r="I58" s="745">
        <v>0</v>
      </c>
      <c r="J58" s="745">
        <v>510</v>
      </c>
      <c r="K58" s="163">
        <v>510</v>
      </c>
      <c r="L58" s="352" t="s">
        <v>245</v>
      </c>
      <c r="M58" s="352" t="s">
        <v>245</v>
      </c>
      <c r="N58" s="341" t="s">
        <v>245</v>
      </c>
      <c r="O58" s="528">
        <v>510</v>
      </c>
      <c r="P58" s="341" t="s">
        <v>245</v>
      </c>
      <c r="Q58" s="341" t="s">
        <v>1262</v>
      </c>
      <c r="R58" s="341" t="s">
        <v>245</v>
      </c>
      <c r="S58" s="341" t="s">
        <v>245</v>
      </c>
      <c r="T58" s="494" t="s">
        <v>245</v>
      </c>
      <c r="U58" s="341" t="s">
        <v>245</v>
      </c>
      <c r="V58" s="352" t="s">
        <v>245</v>
      </c>
      <c r="W58" s="762"/>
      <c r="X58" s="762"/>
    </row>
    <row r="59" spans="1:24" x14ac:dyDescent="0.25">
      <c r="A59" s="350">
        <v>9</v>
      </c>
      <c r="B59" s="917" t="s">
        <v>5</v>
      </c>
      <c r="C59" s="56" t="s">
        <v>138</v>
      </c>
      <c r="D59" s="72" t="s">
        <v>139</v>
      </c>
      <c r="E59" s="345">
        <v>45038054</v>
      </c>
      <c r="F59" s="348">
        <v>37875</v>
      </c>
      <c r="G59" s="743" t="s">
        <v>836</v>
      </c>
      <c r="H59" s="57">
        <v>510</v>
      </c>
      <c r="I59" s="745">
        <v>510</v>
      </c>
      <c r="J59" s="745">
        <v>0</v>
      </c>
      <c r="K59" s="163">
        <v>510</v>
      </c>
      <c r="L59" s="559">
        <v>255</v>
      </c>
      <c r="M59" s="352" t="s">
        <v>245</v>
      </c>
      <c r="N59" s="528">
        <v>255</v>
      </c>
      <c r="O59" s="341" t="s">
        <v>245</v>
      </c>
      <c r="P59" s="341" t="s">
        <v>245</v>
      </c>
      <c r="Q59" s="341" t="s">
        <v>1262</v>
      </c>
      <c r="R59" s="341" t="s">
        <v>245</v>
      </c>
      <c r="S59" s="341" t="s">
        <v>245</v>
      </c>
      <c r="T59" s="494" t="s">
        <v>245</v>
      </c>
      <c r="U59" s="341" t="s">
        <v>245</v>
      </c>
      <c r="V59" s="352" t="s">
        <v>245</v>
      </c>
      <c r="W59" s="762"/>
      <c r="X59" s="762"/>
    </row>
    <row r="60" spans="1:24" ht="12.95" customHeight="1" x14ac:dyDescent="0.25">
      <c r="A60" s="350">
        <v>10</v>
      </c>
      <c r="B60" s="917" t="s">
        <v>20</v>
      </c>
      <c r="C60" s="56" t="s">
        <v>1179</v>
      </c>
      <c r="D60" s="158" t="s">
        <v>33</v>
      </c>
      <c r="E60" s="126">
        <v>43231573</v>
      </c>
      <c r="F60" s="764">
        <v>36956</v>
      </c>
      <c r="G60" s="937" t="s">
        <v>836</v>
      </c>
      <c r="H60" s="350">
        <v>505</v>
      </c>
      <c r="I60" s="197">
        <v>505</v>
      </c>
      <c r="J60" s="197">
        <v>0</v>
      </c>
      <c r="K60" s="163">
        <v>505</v>
      </c>
      <c r="L60" s="559">
        <v>505</v>
      </c>
      <c r="M60" s="352" t="s">
        <v>245</v>
      </c>
      <c r="N60" s="341" t="s">
        <v>245</v>
      </c>
      <c r="O60" s="343" t="s">
        <v>245</v>
      </c>
      <c r="P60" s="341" t="s">
        <v>245</v>
      </c>
      <c r="Q60" s="341" t="s">
        <v>1262</v>
      </c>
      <c r="R60" s="341" t="s">
        <v>245</v>
      </c>
      <c r="S60" s="341" t="s">
        <v>245</v>
      </c>
      <c r="T60" s="494" t="s">
        <v>245</v>
      </c>
      <c r="U60" s="341" t="s">
        <v>245</v>
      </c>
      <c r="V60" s="352" t="s">
        <v>245</v>
      </c>
      <c r="W60" s="762"/>
      <c r="X60" s="762"/>
    </row>
    <row r="61" spans="1:24" ht="14.45" customHeight="1" x14ac:dyDescent="0.25">
      <c r="A61" s="350">
        <v>11</v>
      </c>
      <c r="B61" s="917" t="s">
        <v>61</v>
      </c>
      <c r="C61" s="56" t="s">
        <v>62</v>
      </c>
      <c r="D61" s="72" t="s">
        <v>708</v>
      </c>
      <c r="E61" s="644">
        <v>45444880</v>
      </c>
      <c r="F61" s="45" t="s">
        <v>1743</v>
      </c>
      <c r="G61" s="149" t="s">
        <v>836</v>
      </c>
      <c r="H61" s="350">
        <v>504</v>
      </c>
      <c r="I61" s="149">
        <v>0</v>
      </c>
      <c r="J61" s="149">
        <v>504</v>
      </c>
      <c r="K61" s="163">
        <v>504</v>
      </c>
      <c r="L61" s="352" t="s">
        <v>245</v>
      </c>
      <c r="M61" s="352" t="s">
        <v>245</v>
      </c>
      <c r="N61" s="341" t="s">
        <v>245</v>
      </c>
      <c r="O61" s="343" t="s">
        <v>245</v>
      </c>
      <c r="P61" s="528">
        <v>504</v>
      </c>
      <c r="Q61" s="341" t="s">
        <v>1262</v>
      </c>
      <c r="R61" s="341" t="s">
        <v>245</v>
      </c>
      <c r="S61" s="341" t="s">
        <v>245</v>
      </c>
      <c r="T61" s="494" t="s">
        <v>245</v>
      </c>
      <c r="U61" s="341" t="s">
        <v>245</v>
      </c>
      <c r="V61" s="352" t="s">
        <v>245</v>
      </c>
      <c r="W61" s="762"/>
      <c r="X61" s="762"/>
    </row>
    <row r="62" spans="1:24" x14ac:dyDescent="0.25">
      <c r="A62" s="350">
        <v>12</v>
      </c>
      <c r="B62" s="917" t="s">
        <v>11</v>
      </c>
      <c r="C62" s="56" t="s">
        <v>193</v>
      </c>
      <c r="D62" s="72" t="s">
        <v>75</v>
      </c>
      <c r="E62" s="345">
        <v>44575927</v>
      </c>
      <c r="F62" s="347">
        <v>37610</v>
      </c>
      <c r="G62" s="745" t="s">
        <v>836</v>
      </c>
      <c r="H62" s="57">
        <v>410</v>
      </c>
      <c r="I62" s="745">
        <v>140</v>
      </c>
      <c r="J62" s="745">
        <v>270</v>
      </c>
      <c r="K62" s="163">
        <v>410</v>
      </c>
      <c r="L62" s="559">
        <v>5</v>
      </c>
      <c r="M62" s="352" t="s">
        <v>245</v>
      </c>
      <c r="N62" s="528">
        <v>135</v>
      </c>
      <c r="O62" s="528">
        <v>270</v>
      </c>
      <c r="P62" s="341" t="s">
        <v>245</v>
      </c>
      <c r="Q62" s="341" t="s">
        <v>1262</v>
      </c>
      <c r="R62" s="341" t="s">
        <v>245</v>
      </c>
      <c r="S62" s="341" t="s">
        <v>245</v>
      </c>
      <c r="T62" s="494" t="s">
        <v>245</v>
      </c>
      <c r="U62" s="341" t="s">
        <v>245</v>
      </c>
      <c r="V62" s="352" t="s">
        <v>245</v>
      </c>
      <c r="W62" s="762"/>
      <c r="X62" s="762"/>
    </row>
    <row r="63" spans="1:24" ht="14.45" customHeight="1" x14ac:dyDescent="0.25">
      <c r="A63" s="350">
        <v>13</v>
      </c>
      <c r="B63" s="917" t="s">
        <v>16</v>
      </c>
      <c r="C63" s="56" t="s">
        <v>6</v>
      </c>
      <c r="D63" s="72" t="s">
        <v>50</v>
      </c>
      <c r="E63" s="345">
        <v>45429759</v>
      </c>
      <c r="F63" s="348">
        <v>37962</v>
      </c>
      <c r="G63" s="743" t="s">
        <v>836</v>
      </c>
      <c r="H63" s="57">
        <v>365</v>
      </c>
      <c r="I63" s="745">
        <v>355</v>
      </c>
      <c r="J63" s="745">
        <v>10</v>
      </c>
      <c r="K63" s="163">
        <v>365</v>
      </c>
      <c r="L63" s="559">
        <v>355</v>
      </c>
      <c r="M63" s="352" t="s">
        <v>245</v>
      </c>
      <c r="N63" s="565" t="s">
        <v>724</v>
      </c>
      <c r="O63" s="528">
        <v>10</v>
      </c>
      <c r="P63" s="341" t="s">
        <v>245</v>
      </c>
      <c r="Q63" s="341" t="s">
        <v>1262</v>
      </c>
      <c r="R63" s="341" t="s">
        <v>245</v>
      </c>
      <c r="S63" s="341" t="s">
        <v>245</v>
      </c>
      <c r="T63" s="494" t="s">
        <v>245</v>
      </c>
      <c r="U63" s="341" t="s">
        <v>245</v>
      </c>
      <c r="V63" s="352" t="s">
        <v>245</v>
      </c>
      <c r="W63" s="762"/>
      <c r="X63" s="762"/>
    </row>
    <row r="64" spans="1:24" x14ac:dyDescent="0.25">
      <c r="A64" s="350">
        <v>14</v>
      </c>
      <c r="B64" s="917" t="s">
        <v>16</v>
      </c>
      <c r="C64" s="56" t="s">
        <v>143</v>
      </c>
      <c r="D64" s="72" t="s">
        <v>32</v>
      </c>
      <c r="E64" s="345">
        <v>43017932</v>
      </c>
      <c r="F64" s="348">
        <v>36980</v>
      </c>
      <c r="G64" s="743" t="s">
        <v>836</v>
      </c>
      <c r="H64" s="57">
        <v>313</v>
      </c>
      <c r="I64" s="745">
        <v>313</v>
      </c>
      <c r="J64" s="745">
        <v>0</v>
      </c>
      <c r="K64" s="163">
        <v>313</v>
      </c>
      <c r="L64" s="539">
        <v>135</v>
      </c>
      <c r="M64" s="528">
        <v>178</v>
      </c>
      <c r="N64" s="341" t="s">
        <v>245</v>
      </c>
      <c r="O64" s="341" t="s">
        <v>245</v>
      </c>
      <c r="P64" s="341" t="s">
        <v>245</v>
      </c>
      <c r="Q64" s="341" t="s">
        <v>1262</v>
      </c>
      <c r="R64" s="341" t="s">
        <v>245</v>
      </c>
      <c r="S64" s="341" t="s">
        <v>245</v>
      </c>
      <c r="T64" s="494" t="s">
        <v>245</v>
      </c>
      <c r="U64" s="341" t="s">
        <v>245</v>
      </c>
      <c r="V64" s="352" t="s">
        <v>245</v>
      </c>
      <c r="W64" s="762"/>
      <c r="X64" s="762"/>
    </row>
    <row r="65" spans="1:24" x14ac:dyDescent="0.25">
      <c r="A65" s="350">
        <v>15</v>
      </c>
      <c r="B65" s="917" t="s">
        <v>194</v>
      </c>
      <c r="C65" s="56" t="s">
        <v>195</v>
      </c>
      <c r="D65" s="72" t="s">
        <v>25</v>
      </c>
      <c r="E65" s="73">
        <v>34601147</v>
      </c>
      <c r="F65" s="115">
        <v>32701</v>
      </c>
      <c r="G65" s="743" t="s">
        <v>836</v>
      </c>
      <c r="H65" s="57">
        <v>274</v>
      </c>
      <c r="I65" s="745">
        <v>264</v>
      </c>
      <c r="J65" s="745">
        <v>10</v>
      </c>
      <c r="K65" s="163">
        <v>274</v>
      </c>
      <c r="L65" s="352" t="s">
        <v>245</v>
      </c>
      <c r="M65" s="528">
        <v>129</v>
      </c>
      <c r="N65" s="528">
        <v>135</v>
      </c>
      <c r="O65" s="528">
        <v>10</v>
      </c>
      <c r="P65" s="341" t="s">
        <v>245</v>
      </c>
      <c r="Q65" s="341" t="s">
        <v>1262</v>
      </c>
      <c r="R65" s="341" t="s">
        <v>245</v>
      </c>
      <c r="S65" s="341" t="s">
        <v>245</v>
      </c>
      <c r="T65" s="494" t="s">
        <v>245</v>
      </c>
      <c r="U65" s="341" t="s">
        <v>245</v>
      </c>
      <c r="V65" s="352" t="s">
        <v>245</v>
      </c>
      <c r="W65" s="762"/>
      <c r="X65" s="762"/>
    </row>
    <row r="66" spans="1:24" x14ac:dyDescent="0.25">
      <c r="A66" s="350">
        <v>16</v>
      </c>
      <c r="B66" s="917" t="s">
        <v>5</v>
      </c>
      <c r="C66" s="56" t="s">
        <v>190</v>
      </c>
      <c r="D66" s="72" t="s">
        <v>38</v>
      </c>
      <c r="E66" s="96">
        <v>34843650</v>
      </c>
      <c r="F66" s="102">
        <v>32787</v>
      </c>
      <c r="G66" s="743" t="s">
        <v>836</v>
      </c>
      <c r="H66" s="57">
        <v>265</v>
      </c>
      <c r="I66" s="745">
        <v>255</v>
      </c>
      <c r="J66" s="745">
        <v>10</v>
      </c>
      <c r="K66" s="163">
        <v>265</v>
      </c>
      <c r="L66" s="352" t="s">
        <v>245</v>
      </c>
      <c r="M66" s="352" t="s">
        <v>245</v>
      </c>
      <c r="N66" s="559">
        <v>255</v>
      </c>
      <c r="O66" s="528">
        <v>10</v>
      </c>
      <c r="P66" s="341" t="s">
        <v>245</v>
      </c>
      <c r="Q66" s="341" t="s">
        <v>1262</v>
      </c>
      <c r="R66" s="341" t="s">
        <v>245</v>
      </c>
      <c r="S66" s="341" t="s">
        <v>245</v>
      </c>
      <c r="T66" s="494" t="s">
        <v>245</v>
      </c>
      <c r="U66" s="341" t="s">
        <v>245</v>
      </c>
      <c r="V66" s="352" t="s">
        <v>245</v>
      </c>
      <c r="W66" s="762"/>
      <c r="X66" s="762"/>
    </row>
    <row r="67" spans="1:24" x14ac:dyDescent="0.25">
      <c r="A67" s="350">
        <v>17</v>
      </c>
      <c r="B67" s="917" t="s">
        <v>8</v>
      </c>
      <c r="C67" s="56" t="s">
        <v>42</v>
      </c>
      <c r="D67" s="72" t="s">
        <v>47</v>
      </c>
      <c r="E67" s="112">
        <v>42953723</v>
      </c>
      <c r="F67" s="113">
        <v>36759</v>
      </c>
      <c r="G67" s="743" t="s">
        <v>836</v>
      </c>
      <c r="H67" s="57">
        <v>264</v>
      </c>
      <c r="I67" s="149">
        <v>0</v>
      </c>
      <c r="J67" s="745">
        <v>264</v>
      </c>
      <c r="K67" s="163">
        <v>264</v>
      </c>
      <c r="L67" s="352" t="s">
        <v>245</v>
      </c>
      <c r="M67" s="352" t="s">
        <v>245</v>
      </c>
      <c r="N67" s="341" t="s">
        <v>245</v>
      </c>
      <c r="O67" s="528">
        <v>10</v>
      </c>
      <c r="P67" s="528">
        <v>254</v>
      </c>
      <c r="Q67" s="341" t="s">
        <v>1262</v>
      </c>
      <c r="R67" s="341" t="s">
        <v>245</v>
      </c>
      <c r="S67" s="341" t="s">
        <v>245</v>
      </c>
      <c r="T67" s="494" t="s">
        <v>245</v>
      </c>
      <c r="U67" s="341" t="s">
        <v>245</v>
      </c>
      <c r="V67" s="352" t="s">
        <v>245</v>
      </c>
      <c r="W67" s="762"/>
      <c r="X67" s="762"/>
    </row>
    <row r="68" spans="1:24" x14ac:dyDescent="0.25">
      <c r="A68" s="350">
        <v>18</v>
      </c>
      <c r="B68" s="917" t="s">
        <v>20</v>
      </c>
      <c r="C68" s="56" t="s">
        <v>31</v>
      </c>
      <c r="D68" s="72" t="s">
        <v>32</v>
      </c>
      <c r="E68" s="126">
        <v>48881382</v>
      </c>
      <c r="F68" s="764">
        <v>36942</v>
      </c>
      <c r="G68" s="937" t="s">
        <v>836</v>
      </c>
      <c r="H68" s="350">
        <v>202</v>
      </c>
      <c r="I68" s="149">
        <v>202</v>
      </c>
      <c r="J68" s="149">
        <v>0</v>
      </c>
      <c r="K68" s="163">
        <v>202</v>
      </c>
      <c r="L68" s="352" t="s">
        <v>245</v>
      </c>
      <c r="M68" s="352" t="s">
        <v>245</v>
      </c>
      <c r="N68" s="341" t="s">
        <v>245</v>
      </c>
      <c r="O68" s="343" t="s">
        <v>245</v>
      </c>
      <c r="P68" s="341" t="s">
        <v>245</v>
      </c>
      <c r="Q68" s="341" t="s">
        <v>1262</v>
      </c>
      <c r="R68" s="341" t="s">
        <v>245</v>
      </c>
      <c r="S68" s="559">
        <v>202</v>
      </c>
      <c r="T68" s="494" t="s">
        <v>245</v>
      </c>
      <c r="U68" s="341" t="s">
        <v>245</v>
      </c>
      <c r="V68" s="352" t="s">
        <v>245</v>
      </c>
      <c r="W68" s="762"/>
      <c r="X68" s="762"/>
    </row>
    <row r="69" spans="1:24" x14ac:dyDescent="0.25">
      <c r="A69" s="350">
        <v>19</v>
      </c>
      <c r="B69" s="917" t="s">
        <v>17</v>
      </c>
      <c r="C69" s="56" t="s">
        <v>56</v>
      </c>
      <c r="D69" s="72" t="s">
        <v>140</v>
      </c>
      <c r="E69" s="345">
        <v>42652099</v>
      </c>
      <c r="F69" s="348">
        <v>36685</v>
      </c>
      <c r="G69" s="743" t="s">
        <v>836</v>
      </c>
      <c r="H69" s="57">
        <v>185</v>
      </c>
      <c r="I69" s="745">
        <v>185</v>
      </c>
      <c r="J69" s="745">
        <v>0</v>
      </c>
      <c r="K69" s="163">
        <v>185</v>
      </c>
      <c r="L69" s="559">
        <v>185</v>
      </c>
      <c r="M69" s="352" t="s">
        <v>245</v>
      </c>
      <c r="N69" s="341" t="s">
        <v>245</v>
      </c>
      <c r="O69" s="341" t="s">
        <v>245</v>
      </c>
      <c r="P69" s="341" t="s">
        <v>245</v>
      </c>
      <c r="Q69" s="341" t="s">
        <v>1262</v>
      </c>
      <c r="R69" s="341" t="s">
        <v>245</v>
      </c>
      <c r="S69" s="341" t="s">
        <v>245</v>
      </c>
      <c r="T69" s="494" t="s">
        <v>245</v>
      </c>
      <c r="U69" s="341" t="s">
        <v>245</v>
      </c>
      <c r="V69" s="352" t="s">
        <v>245</v>
      </c>
      <c r="W69" s="762"/>
      <c r="X69" s="762"/>
    </row>
    <row r="70" spans="1:24" ht="12.75" customHeight="1" x14ac:dyDescent="0.25">
      <c r="A70" s="350">
        <v>20</v>
      </c>
      <c r="B70" s="917" t="s">
        <v>73</v>
      </c>
      <c r="C70" s="56" t="s">
        <v>682</v>
      </c>
      <c r="D70" s="72" t="s">
        <v>444</v>
      </c>
      <c r="E70" s="644" t="s">
        <v>1745</v>
      </c>
      <c r="F70" s="45" t="s">
        <v>1744</v>
      </c>
      <c r="G70" s="149" t="s">
        <v>836</v>
      </c>
      <c r="H70" s="350">
        <v>184</v>
      </c>
      <c r="I70" s="149">
        <v>0</v>
      </c>
      <c r="J70" s="149">
        <v>184</v>
      </c>
      <c r="K70" s="163">
        <v>184</v>
      </c>
      <c r="L70" s="352" t="s">
        <v>245</v>
      </c>
      <c r="M70" s="352" t="s">
        <v>245</v>
      </c>
      <c r="N70" s="341" t="s">
        <v>245</v>
      </c>
      <c r="O70" s="343" t="s">
        <v>245</v>
      </c>
      <c r="P70" s="528">
        <v>184</v>
      </c>
      <c r="Q70" s="341" t="s">
        <v>1262</v>
      </c>
      <c r="R70" s="341" t="s">
        <v>245</v>
      </c>
      <c r="S70" s="341" t="s">
        <v>245</v>
      </c>
      <c r="T70" s="494" t="s">
        <v>245</v>
      </c>
      <c r="U70" s="341" t="s">
        <v>245</v>
      </c>
      <c r="V70" s="352" t="s">
        <v>245</v>
      </c>
      <c r="W70" s="762"/>
      <c r="X70" s="762"/>
    </row>
    <row r="71" spans="1:24" ht="12.95" customHeight="1" x14ac:dyDescent="0.25">
      <c r="A71" s="350">
        <v>21</v>
      </c>
      <c r="B71" s="917" t="s">
        <v>73</v>
      </c>
      <c r="C71" s="56" t="s">
        <v>709</v>
      </c>
      <c r="D71" s="72" t="s">
        <v>933</v>
      </c>
      <c r="E71" s="644" t="s">
        <v>1622</v>
      </c>
      <c r="F71" s="45" t="s">
        <v>1621</v>
      </c>
      <c r="G71" s="289" t="s">
        <v>818</v>
      </c>
      <c r="H71" s="350">
        <v>184</v>
      </c>
      <c r="I71" s="149">
        <v>0</v>
      </c>
      <c r="J71" s="149">
        <v>184</v>
      </c>
      <c r="K71" s="163">
        <v>184</v>
      </c>
      <c r="L71" s="352" t="s">
        <v>245</v>
      </c>
      <c r="M71" s="352" t="s">
        <v>245</v>
      </c>
      <c r="N71" s="341" t="s">
        <v>245</v>
      </c>
      <c r="O71" s="343" t="s">
        <v>245</v>
      </c>
      <c r="P71" s="528">
        <v>184</v>
      </c>
      <c r="Q71" s="341" t="s">
        <v>1262</v>
      </c>
      <c r="R71" s="341" t="s">
        <v>245</v>
      </c>
      <c r="S71" s="341" t="s">
        <v>245</v>
      </c>
      <c r="T71" s="494" t="s">
        <v>245</v>
      </c>
      <c r="U71" s="341" t="s">
        <v>245</v>
      </c>
      <c r="V71" s="352" t="s">
        <v>245</v>
      </c>
      <c r="W71" s="762"/>
      <c r="X71" s="762"/>
    </row>
    <row r="72" spans="1:24" x14ac:dyDescent="0.25">
      <c r="A72" s="350">
        <v>22</v>
      </c>
      <c r="B72" s="917" t="s">
        <v>20</v>
      </c>
      <c r="C72" s="56" t="s">
        <v>141</v>
      </c>
      <c r="D72" s="72" t="s">
        <v>142</v>
      </c>
      <c r="E72" s="81" t="s">
        <v>121</v>
      </c>
      <c r="F72" s="78" t="s">
        <v>121</v>
      </c>
      <c r="G72" s="252" t="s">
        <v>836</v>
      </c>
      <c r="H72" s="57">
        <v>135</v>
      </c>
      <c r="I72" s="745">
        <v>135</v>
      </c>
      <c r="J72" s="745">
        <v>0</v>
      </c>
      <c r="K72" s="163">
        <v>135</v>
      </c>
      <c r="L72" s="559">
        <v>135</v>
      </c>
      <c r="M72" s="352" t="s">
        <v>245</v>
      </c>
      <c r="N72" s="341" t="s">
        <v>245</v>
      </c>
      <c r="O72" s="341" t="s">
        <v>245</v>
      </c>
      <c r="P72" s="341" t="s">
        <v>245</v>
      </c>
      <c r="Q72" s="341" t="s">
        <v>1262</v>
      </c>
      <c r="R72" s="341" t="s">
        <v>245</v>
      </c>
      <c r="S72" s="341" t="s">
        <v>245</v>
      </c>
      <c r="T72" s="494" t="s">
        <v>245</v>
      </c>
      <c r="U72" s="341" t="s">
        <v>245</v>
      </c>
      <c r="V72" s="352" t="s">
        <v>245</v>
      </c>
      <c r="W72" s="762"/>
      <c r="X72" s="762"/>
    </row>
    <row r="73" spans="1:24" x14ac:dyDescent="0.25">
      <c r="A73" s="350">
        <v>23</v>
      </c>
      <c r="B73" s="917" t="s">
        <v>5</v>
      </c>
      <c r="C73" s="56" t="s">
        <v>839</v>
      </c>
      <c r="D73" s="72" t="s">
        <v>29</v>
      </c>
      <c r="E73" s="345">
        <v>38298074</v>
      </c>
      <c r="F73" s="348">
        <v>34331</v>
      </c>
      <c r="G73" s="743" t="s">
        <v>836</v>
      </c>
      <c r="H73" s="57">
        <v>15</v>
      </c>
      <c r="I73" s="745">
        <v>5</v>
      </c>
      <c r="J73" s="745">
        <v>10</v>
      </c>
      <c r="K73" s="163">
        <v>15</v>
      </c>
      <c r="L73" s="559">
        <v>5</v>
      </c>
      <c r="M73" s="352" t="s">
        <v>245</v>
      </c>
      <c r="N73" s="341" t="s">
        <v>245</v>
      </c>
      <c r="O73" s="528">
        <v>10</v>
      </c>
      <c r="P73" s="341" t="s">
        <v>245</v>
      </c>
      <c r="Q73" s="341" t="s">
        <v>1262</v>
      </c>
      <c r="R73" s="341" t="s">
        <v>245</v>
      </c>
      <c r="S73" s="341" t="s">
        <v>245</v>
      </c>
      <c r="T73" s="494" t="s">
        <v>245</v>
      </c>
      <c r="U73" s="341" t="s">
        <v>245</v>
      </c>
      <c r="V73" s="352" t="s">
        <v>245</v>
      </c>
      <c r="W73" s="762"/>
      <c r="X73" s="762"/>
    </row>
    <row r="74" spans="1:24" x14ac:dyDescent="0.25">
      <c r="A74" s="350">
        <v>24</v>
      </c>
      <c r="B74" s="917" t="s">
        <v>28</v>
      </c>
      <c r="C74" s="56" t="s">
        <v>260</v>
      </c>
      <c r="D74" s="72" t="s">
        <v>290</v>
      </c>
      <c r="E74" s="345">
        <v>47225509</v>
      </c>
      <c r="F74" s="347">
        <v>38789</v>
      </c>
      <c r="G74" s="357" t="s">
        <v>832</v>
      </c>
      <c r="H74" s="57">
        <v>10</v>
      </c>
      <c r="I74" s="197">
        <v>0</v>
      </c>
      <c r="J74" s="745">
        <v>10</v>
      </c>
      <c r="K74" s="163">
        <v>10</v>
      </c>
      <c r="L74" s="352" t="s">
        <v>928</v>
      </c>
      <c r="M74" s="352" t="s">
        <v>245</v>
      </c>
      <c r="N74" s="341" t="s">
        <v>245</v>
      </c>
      <c r="O74" s="528">
        <v>10</v>
      </c>
      <c r="P74" s="341" t="s">
        <v>245</v>
      </c>
      <c r="Q74" s="341" t="s">
        <v>1262</v>
      </c>
      <c r="R74" s="341" t="s">
        <v>245</v>
      </c>
      <c r="S74" s="341" t="s">
        <v>245</v>
      </c>
      <c r="T74" s="494" t="s">
        <v>245</v>
      </c>
      <c r="U74" s="341" t="s">
        <v>245</v>
      </c>
      <c r="V74" s="352" t="s">
        <v>245</v>
      </c>
      <c r="W74" s="762"/>
      <c r="X74" s="762"/>
    </row>
    <row r="75" spans="1:24" x14ac:dyDescent="0.25">
      <c r="A75" s="350">
        <v>25</v>
      </c>
      <c r="B75" s="917" t="s">
        <v>16</v>
      </c>
      <c r="C75" s="56" t="s">
        <v>287</v>
      </c>
      <c r="D75" s="72" t="s">
        <v>288</v>
      </c>
      <c r="E75" s="126">
        <v>47030456</v>
      </c>
      <c r="F75" s="764">
        <v>38876</v>
      </c>
      <c r="G75" s="357" t="s">
        <v>832</v>
      </c>
      <c r="H75" s="350">
        <v>10</v>
      </c>
      <c r="I75" s="149">
        <v>0</v>
      </c>
      <c r="J75" s="149">
        <v>10</v>
      </c>
      <c r="K75" s="163">
        <v>10</v>
      </c>
      <c r="L75" s="352" t="s">
        <v>245</v>
      </c>
      <c r="M75" s="352" t="s">
        <v>245</v>
      </c>
      <c r="N75" s="341" t="s">
        <v>245</v>
      </c>
      <c r="O75" s="565" t="s">
        <v>1094</v>
      </c>
      <c r="P75" s="341" t="s">
        <v>245</v>
      </c>
      <c r="Q75" s="341" t="s">
        <v>1262</v>
      </c>
      <c r="R75" s="341" t="s">
        <v>245</v>
      </c>
      <c r="S75" s="341" t="s">
        <v>245</v>
      </c>
      <c r="T75" s="494" t="s">
        <v>245</v>
      </c>
      <c r="U75" s="341" t="s">
        <v>245</v>
      </c>
      <c r="V75" s="352" t="s">
        <v>245</v>
      </c>
      <c r="W75" s="762"/>
      <c r="X75" s="762"/>
    </row>
    <row r="76" spans="1:24" x14ac:dyDescent="0.25">
      <c r="A76" s="350">
        <v>26</v>
      </c>
      <c r="B76" s="917" t="s">
        <v>76</v>
      </c>
      <c r="C76" s="56" t="s">
        <v>266</v>
      </c>
      <c r="D76" s="72" t="s">
        <v>147</v>
      </c>
      <c r="E76" s="345">
        <v>44671758</v>
      </c>
      <c r="F76" s="347">
        <v>37667</v>
      </c>
      <c r="G76" s="743" t="s">
        <v>836</v>
      </c>
      <c r="H76" s="57">
        <v>10</v>
      </c>
      <c r="I76" s="149">
        <v>0</v>
      </c>
      <c r="J76" s="745">
        <v>10</v>
      </c>
      <c r="K76" s="163">
        <v>10</v>
      </c>
      <c r="L76" s="352" t="s">
        <v>245</v>
      </c>
      <c r="M76" s="352" t="s">
        <v>245</v>
      </c>
      <c r="N76" s="341" t="s">
        <v>245</v>
      </c>
      <c r="O76" s="528">
        <v>10</v>
      </c>
      <c r="P76" s="341" t="s">
        <v>245</v>
      </c>
      <c r="Q76" s="341" t="s">
        <v>1262</v>
      </c>
      <c r="R76" s="341" t="s">
        <v>245</v>
      </c>
      <c r="S76" s="341" t="s">
        <v>245</v>
      </c>
      <c r="T76" s="494" t="s">
        <v>245</v>
      </c>
      <c r="U76" s="341" t="s">
        <v>245</v>
      </c>
      <c r="V76" s="352" t="s">
        <v>245</v>
      </c>
      <c r="W76" s="762"/>
      <c r="X76" s="762"/>
    </row>
    <row r="77" spans="1:24" x14ac:dyDescent="0.25">
      <c r="A77" s="350">
        <v>27</v>
      </c>
      <c r="B77" s="917" t="s">
        <v>11</v>
      </c>
      <c r="C77" s="56" t="s">
        <v>37</v>
      </c>
      <c r="D77" s="72" t="s">
        <v>180</v>
      </c>
      <c r="E77" s="96">
        <v>47076895</v>
      </c>
      <c r="F77" s="102">
        <v>38842</v>
      </c>
      <c r="G77" s="357" t="s">
        <v>832</v>
      </c>
      <c r="H77" s="57">
        <v>10</v>
      </c>
      <c r="I77" s="149">
        <v>0</v>
      </c>
      <c r="J77" s="745">
        <v>10</v>
      </c>
      <c r="K77" s="163">
        <v>10</v>
      </c>
      <c r="L77" s="352" t="s">
        <v>245</v>
      </c>
      <c r="M77" s="352" t="s">
        <v>245</v>
      </c>
      <c r="N77" s="341" t="s">
        <v>245</v>
      </c>
      <c r="O77" s="541" t="s">
        <v>1094</v>
      </c>
      <c r="P77" s="341" t="s">
        <v>245</v>
      </c>
      <c r="Q77" s="341" t="s">
        <v>1262</v>
      </c>
      <c r="R77" s="341" t="s">
        <v>245</v>
      </c>
      <c r="S77" s="341" t="s">
        <v>245</v>
      </c>
      <c r="T77" s="494" t="s">
        <v>245</v>
      </c>
      <c r="U77" s="341" t="s">
        <v>245</v>
      </c>
      <c r="V77" s="352" t="s">
        <v>245</v>
      </c>
      <c r="W77" s="762"/>
      <c r="X77" s="762"/>
    </row>
    <row r="78" spans="1:24" x14ac:dyDescent="0.25">
      <c r="A78" s="350">
        <v>28</v>
      </c>
      <c r="B78" s="917" t="s">
        <v>5</v>
      </c>
      <c r="C78" s="56" t="s">
        <v>770</v>
      </c>
      <c r="D78" s="72" t="s">
        <v>156</v>
      </c>
      <c r="E78" s="345">
        <v>44956872</v>
      </c>
      <c r="F78" s="347">
        <v>37871</v>
      </c>
      <c r="G78" s="743" t="s">
        <v>836</v>
      </c>
      <c r="H78" s="57">
        <v>10</v>
      </c>
      <c r="I78" s="149">
        <v>0</v>
      </c>
      <c r="J78" s="745">
        <v>10</v>
      </c>
      <c r="K78" s="163">
        <v>10</v>
      </c>
      <c r="L78" s="352" t="s">
        <v>245</v>
      </c>
      <c r="M78" s="352" t="s">
        <v>245</v>
      </c>
      <c r="N78" s="341" t="s">
        <v>245</v>
      </c>
      <c r="O78" s="528">
        <v>10</v>
      </c>
      <c r="P78" s="341" t="s">
        <v>245</v>
      </c>
      <c r="Q78" s="341" t="s">
        <v>1262</v>
      </c>
      <c r="R78" s="341" t="s">
        <v>245</v>
      </c>
      <c r="S78" s="341" t="s">
        <v>245</v>
      </c>
      <c r="T78" s="494" t="s">
        <v>245</v>
      </c>
      <c r="U78" s="341" t="s">
        <v>245</v>
      </c>
      <c r="V78" s="352" t="s">
        <v>245</v>
      </c>
      <c r="W78" s="762"/>
      <c r="X78" s="762"/>
    </row>
    <row r="79" spans="1:24" x14ac:dyDescent="0.25">
      <c r="A79" s="350">
        <v>29</v>
      </c>
      <c r="B79" s="917" t="s">
        <v>43</v>
      </c>
      <c r="C79" s="56" t="s">
        <v>1030</v>
      </c>
      <c r="D79" s="72" t="s">
        <v>34</v>
      </c>
      <c r="E79" s="87">
        <v>39863267</v>
      </c>
      <c r="F79" s="88">
        <v>35342</v>
      </c>
      <c r="G79" s="743" t="s">
        <v>836</v>
      </c>
      <c r="H79" s="57">
        <v>10</v>
      </c>
      <c r="I79" s="149">
        <v>0</v>
      </c>
      <c r="J79" s="745">
        <v>10</v>
      </c>
      <c r="K79" s="163">
        <v>10</v>
      </c>
      <c r="L79" s="352" t="s">
        <v>245</v>
      </c>
      <c r="M79" s="352" t="s">
        <v>245</v>
      </c>
      <c r="N79" s="341" t="s">
        <v>245</v>
      </c>
      <c r="O79" s="528">
        <v>10</v>
      </c>
      <c r="P79" s="341" t="s">
        <v>245</v>
      </c>
      <c r="Q79" s="341" t="s">
        <v>1262</v>
      </c>
      <c r="R79" s="341" t="s">
        <v>245</v>
      </c>
      <c r="S79" s="341" t="s">
        <v>245</v>
      </c>
      <c r="T79" s="494" t="s">
        <v>245</v>
      </c>
      <c r="U79" s="341" t="s">
        <v>245</v>
      </c>
      <c r="V79" s="352" t="s">
        <v>245</v>
      </c>
      <c r="W79" s="762"/>
      <c r="X79" s="762"/>
    </row>
    <row r="80" spans="1:24" x14ac:dyDescent="0.25">
      <c r="A80" s="350">
        <v>30</v>
      </c>
      <c r="B80" s="917" t="s">
        <v>16</v>
      </c>
      <c r="C80" s="56" t="s">
        <v>1028</v>
      </c>
      <c r="D80" s="72" t="s">
        <v>10</v>
      </c>
      <c r="E80" s="126">
        <v>47229166</v>
      </c>
      <c r="F80" s="88">
        <v>38786</v>
      </c>
      <c r="G80" s="357" t="s">
        <v>832</v>
      </c>
      <c r="H80" s="57">
        <v>10</v>
      </c>
      <c r="I80" s="149">
        <v>0</v>
      </c>
      <c r="J80" s="745">
        <v>10</v>
      </c>
      <c r="K80" s="163">
        <v>10</v>
      </c>
      <c r="L80" s="352" t="s">
        <v>245</v>
      </c>
      <c r="M80" s="352" t="s">
        <v>245</v>
      </c>
      <c r="N80" s="341" t="s">
        <v>245</v>
      </c>
      <c r="O80" s="528">
        <v>10</v>
      </c>
      <c r="P80" s="341" t="s">
        <v>245</v>
      </c>
      <c r="Q80" s="341" t="s">
        <v>1262</v>
      </c>
      <c r="R80" s="341" t="s">
        <v>245</v>
      </c>
      <c r="S80" s="341" t="s">
        <v>245</v>
      </c>
      <c r="T80" s="494" t="s">
        <v>245</v>
      </c>
      <c r="U80" s="341" t="s">
        <v>245</v>
      </c>
      <c r="V80" s="352" t="s">
        <v>245</v>
      </c>
      <c r="W80" s="762"/>
      <c r="X80" s="762"/>
    </row>
    <row r="81" spans="1:24" x14ac:dyDescent="0.25">
      <c r="A81" s="350">
        <v>31</v>
      </c>
      <c r="B81" s="917" t="s">
        <v>60</v>
      </c>
      <c r="C81" s="56" t="s">
        <v>947</v>
      </c>
      <c r="D81" s="72" t="s">
        <v>161</v>
      </c>
      <c r="E81" s="345">
        <v>46073023</v>
      </c>
      <c r="F81" s="347">
        <v>38330</v>
      </c>
      <c r="G81" s="357" t="s">
        <v>832</v>
      </c>
      <c r="H81" s="57">
        <v>10</v>
      </c>
      <c r="I81" s="149">
        <v>0</v>
      </c>
      <c r="J81" s="745">
        <v>10</v>
      </c>
      <c r="K81" s="163">
        <v>10</v>
      </c>
      <c r="L81" s="352" t="s">
        <v>245</v>
      </c>
      <c r="M81" s="352" t="s">
        <v>245</v>
      </c>
      <c r="N81" s="341" t="s">
        <v>245</v>
      </c>
      <c r="O81" s="528">
        <v>10</v>
      </c>
      <c r="P81" s="341" t="s">
        <v>245</v>
      </c>
      <c r="Q81" s="341" t="s">
        <v>1262</v>
      </c>
      <c r="R81" s="341" t="s">
        <v>245</v>
      </c>
      <c r="S81" s="341" t="s">
        <v>245</v>
      </c>
      <c r="T81" s="494" t="s">
        <v>245</v>
      </c>
      <c r="U81" s="341" t="s">
        <v>245</v>
      </c>
      <c r="V81" s="352" t="s">
        <v>245</v>
      </c>
      <c r="W81" s="762"/>
      <c r="X81" s="762"/>
    </row>
    <row r="82" spans="1:24" x14ac:dyDescent="0.25">
      <c r="A82" s="350">
        <v>32</v>
      </c>
      <c r="B82" s="917" t="s">
        <v>28</v>
      </c>
      <c r="C82" s="56" t="s">
        <v>1029</v>
      </c>
      <c r="D82" s="72" t="s">
        <v>1057</v>
      </c>
      <c r="E82" s="345">
        <v>31084284</v>
      </c>
      <c r="F82" s="347">
        <v>30980</v>
      </c>
      <c r="G82" s="743" t="s">
        <v>836</v>
      </c>
      <c r="H82" s="57">
        <v>10</v>
      </c>
      <c r="I82" s="149">
        <v>0</v>
      </c>
      <c r="J82" s="745">
        <v>10</v>
      </c>
      <c r="K82" s="163">
        <v>10</v>
      </c>
      <c r="L82" s="352" t="s">
        <v>245</v>
      </c>
      <c r="M82" s="352" t="s">
        <v>245</v>
      </c>
      <c r="N82" s="341" t="s">
        <v>245</v>
      </c>
      <c r="O82" s="528">
        <v>10</v>
      </c>
      <c r="P82" s="341" t="s">
        <v>245</v>
      </c>
      <c r="Q82" s="341" t="s">
        <v>1262</v>
      </c>
      <c r="R82" s="341" t="s">
        <v>245</v>
      </c>
      <c r="S82" s="341" t="s">
        <v>245</v>
      </c>
      <c r="T82" s="494" t="s">
        <v>245</v>
      </c>
      <c r="U82" s="341" t="s">
        <v>245</v>
      </c>
      <c r="V82" s="352" t="s">
        <v>245</v>
      </c>
      <c r="W82" s="762"/>
      <c r="X82" s="762"/>
    </row>
    <row r="83" spans="1:24" x14ac:dyDescent="0.25">
      <c r="A83" s="350">
        <v>33</v>
      </c>
      <c r="B83" s="917" t="s">
        <v>16</v>
      </c>
      <c r="C83" s="56" t="s">
        <v>837</v>
      </c>
      <c r="D83" s="72" t="s">
        <v>75</v>
      </c>
      <c r="E83" s="345">
        <v>22960881</v>
      </c>
      <c r="F83" s="348">
        <v>26570</v>
      </c>
      <c r="G83" s="743" t="s">
        <v>836</v>
      </c>
      <c r="H83" s="57">
        <v>9</v>
      </c>
      <c r="I83" s="149">
        <v>9</v>
      </c>
      <c r="J83" s="743">
        <v>0</v>
      </c>
      <c r="K83" s="163">
        <v>9</v>
      </c>
      <c r="L83" s="559">
        <v>5</v>
      </c>
      <c r="M83" s="591" t="s">
        <v>1392</v>
      </c>
      <c r="N83" s="341" t="s">
        <v>245</v>
      </c>
      <c r="O83" s="341" t="s">
        <v>245</v>
      </c>
      <c r="P83" s="341" t="s">
        <v>245</v>
      </c>
      <c r="Q83" s="341" t="s">
        <v>1262</v>
      </c>
      <c r="R83" s="341" t="s">
        <v>245</v>
      </c>
      <c r="S83" s="341" t="s">
        <v>245</v>
      </c>
      <c r="T83" s="494" t="s">
        <v>245</v>
      </c>
      <c r="U83" s="341" t="s">
        <v>245</v>
      </c>
      <c r="V83" s="352" t="s">
        <v>245</v>
      </c>
      <c r="W83" s="762"/>
      <c r="X83" s="762"/>
    </row>
    <row r="84" spans="1:24" x14ac:dyDescent="0.25">
      <c r="A84" s="350">
        <v>34</v>
      </c>
      <c r="B84" s="917" t="s">
        <v>162</v>
      </c>
      <c r="C84" s="56" t="s">
        <v>222</v>
      </c>
      <c r="D84" s="72" t="s">
        <v>841</v>
      </c>
      <c r="E84" s="349">
        <v>41909991</v>
      </c>
      <c r="F84" s="45">
        <v>36400</v>
      </c>
      <c r="G84" s="743" t="s">
        <v>836</v>
      </c>
      <c r="H84" s="57">
        <v>5</v>
      </c>
      <c r="I84" s="149">
        <v>5</v>
      </c>
      <c r="J84" s="745">
        <v>0</v>
      </c>
      <c r="K84" s="163">
        <v>5</v>
      </c>
      <c r="L84" s="559">
        <v>5</v>
      </c>
      <c r="M84" s="352" t="s">
        <v>245</v>
      </c>
      <c r="N84" s="341" t="s">
        <v>245</v>
      </c>
      <c r="O84" s="341" t="s">
        <v>245</v>
      </c>
      <c r="P84" s="341" t="s">
        <v>245</v>
      </c>
      <c r="Q84" s="341" t="s">
        <v>1262</v>
      </c>
      <c r="R84" s="341" t="s">
        <v>245</v>
      </c>
      <c r="S84" s="341" t="s">
        <v>245</v>
      </c>
      <c r="T84" s="494" t="s">
        <v>245</v>
      </c>
      <c r="U84" s="341" t="s">
        <v>245</v>
      </c>
      <c r="V84" s="352" t="s">
        <v>245</v>
      </c>
      <c r="W84" s="762"/>
      <c r="X84" s="762"/>
    </row>
    <row r="85" spans="1:24" ht="15" customHeight="1" x14ac:dyDescent="0.25">
      <c r="A85" s="350">
        <v>35</v>
      </c>
      <c r="B85" s="917" t="s">
        <v>35</v>
      </c>
      <c r="C85" s="56" t="s">
        <v>874</v>
      </c>
      <c r="D85" s="72" t="s">
        <v>698</v>
      </c>
      <c r="E85" s="124">
        <v>42007171</v>
      </c>
      <c r="F85" s="97">
        <v>36402</v>
      </c>
      <c r="G85" s="743" t="s">
        <v>836</v>
      </c>
      <c r="H85" s="57">
        <v>5</v>
      </c>
      <c r="I85" s="149">
        <v>5</v>
      </c>
      <c r="J85" s="745">
        <v>0</v>
      </c>
      <c r="K85" s="163">
        <v>5</v>
      </c>
      <c r="L85" s="352" t="s">
        <v>245</v>
      </c>
      <c r="M85" s="352" t="s">
        <v>245</v>
      </c>
      <c r="N85" s="528">
        <v>5</v>
      </c>
      <c r="O85" s="341" t="s">
        <v>245</v>
      </c>
      <c r="P85" s="341" t="s">
        <v>245</v>
      </c>
      <c r="Q85" s="341" t="s">
        <v>1262</v>
      </c>
      <c r="R85" s="341" t="s">
        <v>245</v>
      </c>
      <c r="S85" s="341" t="s">
        <v>245</v>
      </c>
      <c r="T85" s="494" t="s">
        <v>245</v>
      </c>
      <c r="U85" s="341" t="s">
        <v>245</v>
      </c>
      <c r="V85" s="352" t="s">
        <v>245</v>
      </c>
      <c r="W85" s="762"/>
      <c r="X85" s="762"/>
    </row>
    <row r="86" spans="1:24" ht="15" customHeight="1" x14ac:dyDescent="0.25">
      <c r="A86" s="350">
        <v>36</v>
      </c>
      <c r="B86" s="917" t="s">
        <v>16</v>
      </c>
      <c r="C86" s="56" t="s">
        <v>840</v>
      </c>
      <c r="D86" s="72" t="s">
        <v>655</v>
      </c>
      <c r="E86" s="345">
        <v>34841975</v>
      </c>
      <c r="F86" s="348">
        <v>32795</v>
      </c>
      <c r="G86" s="743" t="s">
        <v>836</v>
      </c>
      <c r="H86" s="57">
        <v>5</v>
      </c>
      <c r="I86" s="149">
        <v>5</v>
      </c>
      <c r="J86" s="745">
        <v>0</v>
      </c>
      <c r="K86" s="163">
        <v>5</v>
      </c>
      <c r="L86" s="559">
        <v>5</v>
      </c>
      <c r="M86" s="352" t="s">
        <v>245</v>
      </c>
      <c r="N86" s="341" t="s">
        <v>245</v>
      </c>
      <c r="O86" s="341" t="s">
        <v>245</v>
      </c>
      <c r="P86" s="341" t="s">
        <v>245</v>
      </c>
      <c r="Q86" s="341" t="s">
        <v>1262</v>
      </c>
      <c r="R86" s="341" t="s">
        <v>245</v>
      </c>
      <c r="S86" s="341" t="s">
        <v>245</v>
      </c>
      <c r="T86" s="494" t="s">
        <v>245</v>
      </c>
      <c r="U86" s="341" t="s">
        <v>245</v>
      </c>
      <c r="V86" s="352" t="s">
        <v>245</v>
      </c>
      <c r="W86" s="762"/>
      <c r="X86" s="762"/>
    </row>
    <row r="87" spans="1:24" ht="15" customHeight="1" x14ac:dyDescent="0.25">
      <c r="A87" s="350">
        <v>37</v>
      </c>
      <c r="B87" s="917" t="s">
        <v>250</v>
      </c>
      <c r="C87" s="56" t="s">
        <v>838</v>
      </c>
      <c r="D87" s="72" t="s">
        <v>562</v>
      </c>
      <c r="E87" s="345">
        <v>37900386</v>
      </c>
      <c r="F87" s="348">
        <v>34443</v>
      </c>
      <c r="G87" s="743" t="s">
        <v>836</v>
      </c>
      <c r="H87" s="57">
        <v>5</v>
      </c>
      <c r="I87" s="149">
        <v>5</v>
      </c>
      <c r="J87" s="743">
        <v>0</v>
      </c>
      <c r="K87" s="163">
        <v>5</v>
      </c>
      <c r="L87" s="559">
        <v>5</v>
      </c>
      <c r="M87" s="352" t="s">
        <v>245</v>
      </c>
      <c r="N87" s="341" t="s">
        <v>245</v>
      </c>
      <c r="O87" s="341" t="s">
        <v>245</v>
      </c>
      <c r="P87" s="341" t="s">
        <v>245</v>
      </c>
      <c r="Q87" s="341" t="s">
        <v>1262</v>
      </c>
      <c r="R87" s="341" t="s">
        <v>245</v>
      </c>
      <c r="S87" s="341" t="s">
        <v>245</v>
      </c>
      <c r="T87" s="494" t="s">
        <v>245</v>
      </c>
      <c r="U87" s="341" t="s">
        <v>245</v>
      </c>
      <c r="V87" s="352" t="s">
        <v>245</v>
      </c>
      <c r="W87" s="762"/>
      <c r="X87" s="762"/>
    </row>
    <row r="88" spans="1:24" x14ac:dyDescent="0.25">
      <c r="A88" s="137"/>
      <c r="B88" s="443"/>
      <c r="C88" s="756"/>
      <c r="D88" s="757"/>
      <c r="E88" s="765"/>
      <c r="F88" s="766"/>
      <c r="G88" s="767"/>
      <c r="H88" s="767"/>
      <c r="I88" s="767"/>
      <c r="J88" s="767"/>
      <c r="K88" s="767"/>
      <c r="L88" s="760"/>
      <c r="M88" s="760"/>
      <c r="N88" s="519"/>
      <c r="O88" s="519"/>
      <c r="P88" s="519"/>
      <c r="Q88" s="768"/>
      <c r="R88" s="768"/>
      <c r="S88" s="760"/>
      <c r="T88" s="760"/>
      <c r="U88" s="519"/>
      <c r="V88" s="465"/>
    </row>
    <row r="89" spans="1:24" ht="75" customHeight="1" x14ac:dyDescent="0.25">
      <c r="A89" s="862" t="s">
        <v>1213</v>
      </c>
      <c r="B89" s="802" t="s">
        <v>0</v>
      </c>
      <c r="C89" s="802" t="s">
        <v>1</v>
      </c>
      <c r="D89" s="802" t="s">
        <v>2</v>
      </c>
      <c r="E89" s="803" t="s">
        <v>123</v>
      </c>
      <c r="F89" s="804" t="s">
        <v>123</v>
      </c>
      <c r="G89" s="802" t="s">
        <v>808</v>
      </c>
      <c r="H89" s="805" t="s">
        <v>1184</v>
      </c>
      <c r="I89" s="805" t="s">
        <v>1182</v>
      </c>
      <c r="J89" s="805" t="s">
        <v>1183</v>
      </c>
      <c r="K89" s="805" t="s">
        <v>1196</v>
      </c>
      <c r="L89" s="806" t="s">
        <v>125</v>
      </c>
      <c r="M89" s="807" t="s">
        <v>1142</v>
      </c>
      <c r="N89" s="806" t="s">
        <v>126</v>
      </c>
      <c r="O89" s="807" t="s">
        <v>125</v>
      </c>
      <c r="P89" s="808" t="s">
        <v>1139</v>
      </c>
      <c r="Q89" s="807" t="s">
        <v>126</v>
      </c>
      <c r="R89" s="809" t="s">
        <v>1218</v>
      </c>
      <c r="S89" s="807" t="s">
        <v>1759</v>
      </c>
      <c r="T89" s="806" t="s">
        <v>1346</v>
      </c>
      <c r="U89" s="807" t="s">
        <v>1760</v>
      </c>
      <c r="V89" s="809" t="s">
        <v>1218</v>
      </c>
    </row>
    <row r="90" spans="1:24" ht="99" customHeight="1" x14ac:dyDescent="0.25">
      <c r="A90" s="830" t="s">
        <v>124</v>
      </c>
      <c r="B90" s="811"/>
      <c r="C90" s="811"/>
      <c r="D90" s="811"/>
      <c r="E90" s="812"/>
      <c r="F90" s="813"/>
      <c r="G90" s="811"/>
      <c r="H90" s="814" t="s">
        <v>1185</v>
      </c>
      <c r="I90" s="814" t="s">
        <v>1181</v>
      </c>
      <c r="J90" s="814" t="s">
        <v>1181</v>
      </c>
      <c r="K90" s="814" t="s">
        <v>1192</v>
      </c>
      <c r="L90" s="806" t="s">
        <v>127</v>
      </c>
      <c r="M90" s="807" t="s">
        <v>1176</v>
      </c>
      <c r="N90" s="809" t="s">
        <v>128</v>
      </c>
      <c r="O90" s="807" t="s">
        <v>892</v>
      </c>
      <c r="P90" s="806" t="s">
        <v>1141</v>
      </c>
      <c r="Q90" s="807" t="s">
        <v>1202</v>
      </c>
      <c r="R90" s="809" t="s">
        <v>1368</v>
      </c>
      <c r="S90" s="807" t="s">
        <v>1197</v>
      </c>
      <c r="T90" s="806" t="s">
        <v>1194</v>
      </c>
      <c r="U90" s="807" t="s">
        <v>1198</v>
      </c>
      <c r="V90" s="809" t="s">
        <v>1714</v>
      </c>
    </row>
    <row r="91" spans="1:24" s="279" customFormat="1" ht="60" x14ac:dyDescent="0.25">
      <c r="A91" s="815"/>
      <c r="B91" s="815"/>
      <c r="C91" s="815" t="s">
        <v>121</v>
      </c>
      <c r="D91" s="815" t="s">
        <v>831</v>
      </c>
      <c r="E91" s="816"/>
      <c r="F91" s="817"/>
      <c r="G91" s="815"/>
      <c r="H91" s="815"/>
      <c r="I91" s="815"/>
      <c r="J91" s="815"/>
      <c r="K91" s="815"/>
      <c r="L91" s="818" t="s">
        <v>122</v>
      </c>
      <c r="M91" s="818">
        <v>45148</v>
      </c>
      <c r="N91" s="819" t="s">
        <v>129</v>
      </c>
      <c r="O91" s="820" t="s">
        <v>897</v>
      </c>
      <c r="P91" s="820" t="s">
        <v>1140</v>
      </c>
      <c r="Q91" s="820" t="s">
        <v>1210</v>
      </c>
      <c r="R91" s="821">
        <v>45156</v>
      </c>
      <c r="S91" s="819" t="s">
        <v>1345</v>
      </c>
      <c r="T91" s="819">
        <v>45227</v>
      </c>
      <c r="U91" s="822">
        <v>45408</v>
      </c>
      <c r="V91" s="823" t="s">
        <v>1715</v>
      </c>
    </row>
    <row r="92" spans="1:24" x14ac:dyDescent="0.25">
      <c r="A92" s="825"/>
      <c r="B92" s="825"/>
      <c r="C92" s="825" t="s">
        <v>121</v>
      </c>
      <c r="D92" s="825" t="s">
        <v>121</v>
      </c>
      <c r="E92" s="826"/>
      <c r="F92" s="827"/>
      <c r="G92" s="825"/>
      <c r="H92" s="825"/>
      <c r="I92" s="825"/>
      <c r="J92" s="825"/>
      <c r="K92" s="825"/>
      <c r="L92" s="829">
        <v>0.5</v>
      </c>
      <c r="M92" s="829">
        <v>0.5</v>
      </c>
      <c r="N92" s="829">
        <v>0.5</v>
      </c>
      <c r="O92" s="828">
        <v>1</v>
      </c>
      <c r="P92" s="828">
        <v>1</v>
      </c>
      <c r="Q92" s="828">
        <v>1</v>
      </c>
      <c r="R92" s="829">
        <v>0.5</v>
      </c>
      <c r="S92" s="829">
        <v>0.5</v>
      </c>
      <c r="T92" s="829">
        <v>0.5</v>
      </c>
      <c r="U92" s="828">
        <v>1</v>
      </c>
      <c r="V92" s="828">
        <v>1</v>
      </c>
    </row>
    <row r="93" spans="1:24" x14ac:dyDescent="0.25">
      <c r="A93" s="962" t="s">
        <v>891</v>
      </c>
      <c r="B93" s="962"/>
      <c r="C93" s="962"/>
      <c r="D93" s="962"/>
      <c r="E93" s="962"/>
      <c r="F93" s="751"/>
      <c r="G93" s="214"/>
      <c r="H93" s="214"/>
      <c r="I93" s="214"/>
      <c r="J93" s="214"/>
      <c r="K93" s="214"/>
      <c r="L93" s="214"/>
      <c r="M93" s="214"/>
      <c r="N93" s="214"/>
      <c r="O93" s="214"/>
      <c r="P93" s="752">
        <v>10</v>
      </c>
      <c r="Q93" s="752">
        <v>2</v>
      </c>
      <c r="R93" s="752" t="s">
        <v>1316</v>
      </c>
      <c r="S93" s="752" t="s">
        <v>725</v>
      </c>
      <c r="T93" s="752" t="s">
        <v>1316</v>
      </c>
      <c r="U93" s="752"/>
      <c r="V93" s="480">
        <v>4</v>
      </c>
    </row>
    <row r="94" spans="1:24" s="131" customFormat="1" x14ac:dyDescent="0.25">
      <c r="A94" s="57">
        <v>2</v>
      </c>
      <c r="B94" s="917" t="s">
        <v>20</v>
      </c>
      <c r="C94" s="375" t="s">
        <v>104</v>
      </c>
      <c r="D94" s="376" t="s">
        <v>22</v>
      </c>
      <c r="E94" s="96">
        <v>43230556</v>
      </c>
      <c r="F94" s="102">
        <v>36942</v>
      </c>
      <c r="G94" s="745" t="s">
        <v>836</v>
      </c>
      <c r="H94" s="350">
        <v>1582</v>
      </c>
      <c r="I94" s="197">
        <v>1068</v>
      </c>
      <c r="J94" s="197">
        <v>724</v>
      </c>
      <c r="K94" s="163">
        <v>1582</v>
      </c>
      <c r="L94" s="530">
        <v>355</v>
      </c>
      <c r="M94" s="530">
        <v>248</v>
      </c>
      <c r="N94" s="537">
        <v>255</v>
      </c>
      <c r="O94" s="537">
        <v>710</v>
      </c>
      <c r="P94" s="343" t="s">
        <v>245</v>
      </c>
      <c r="Q94" s="343" t="s">
        <v>1262</v>
      </c>
      <c r="R94" s="343" t="s">
        <v>245</v>
      </c>
      <c r="S94" s="343" t="s">
        <v>245</v>
      </c>
      <c r="T94" s="494" t="s">
        <v>245</v>
      </c>
      <c r="U94" s="537">
        <v>14</v>
      </c>
      <c r="V94" s="194" t="s">
        <v>245</v>
      </c>
    </row>
    <row r="95" spans="1:24" x14ac:dyDescent="0.25">
      <c r="A95" s="57">
        <v>3</v>
      </c>
      <c r="B95" s="917" t="s">
        <v>16</v>
      </c>
      <c r="C95" s="157" t="s">
        <v>146</v>
      </c>
      <c r="D95" s="158" t="s">
        <v>147</v>
      </c>
      <c r="E95" s="345">
        <v>42394081</v>
      </c>
      <c r="F95" s="348">
        <v>36567</v>
      </c>
      <c r="G95" s="745" t="s">
        <v>836</v>
      </c>
      <c r="H95" s="350">
        <v>1450</v>
      </c>
      <c r="I95" s="197">
        <v>440</v>
      </c>
      <c r="J95" s="197">
        <v>1010</v>
      </c>
      <c r="K95" s="163">
        <v>1450</v>
      </c>
      <c r="L95" s="560">
        <v>255</v>
      </c>
      <c r="M95" s="343" t="s">
        <v>245</v>
      </c>
      <c r="N95" s="537">
        <v>185</v>
      </c>
      <c r="O95" s="537">
        <v>1010</v>
      </c>
      <c r="P95" s="343" t="s">
        <v>245</v>
      </c>
      <c r="Q95" s="343" t="s">
        <v>1262</v>
      </c>
      <c r="R95" s="343" t="s">
        <v>245</v>
      </c>
      <c r="S95" s="343" t="s">
        <v>245</v>
      </c>
      <c r="T95" s="494" t="s">
        <v>245</v>
      </c>
      <c r="U95" s="343" t="s">
        <v>245</v>
      </c>
      <c r="V95" s="194" t="s">
        <v>245</v>
      </c>
    </row>
    <row r="96" spans="1:24" x14ac:dyDescent="0.25">
      <c r="A96" s="57">
        <v>4</v>
      </c>
      <c r="B96" s="917" t="s">
        <v>35</v>
      </c>
      <c r="C96" s="56" t="s">
        <v>1195</v>
      </c>
      <c r="D96" s="72" t="s">
        <v>57</v>
      </c>
      <c r="E96" s="345">
        <v>42277348</v>
      </c>
      <c r="F96" s="348">
        <v>36521</v>
      </c>
      <c r="G96" s="743" t="s">
        <v>836</v>
      </c>
      <c r="H96" s="350">
        <v>1043</v>
      </c>
      <c r="I96" s="149">
        <v>269</v>
      </c>
      <c r="J96" s="149">
        <v>774</v>
      </c>
      <c r="K96" s="163">
        <v>1043</v>
      </c>
      <c r="L96" s="560">
        <v>5</v>
      </c>
      <c r="M96" s="559">
        <v>129</v>
      </c>
      <c r="N96" s="528">
        <v>135</v>
      </c>
      <c r="O96" s="528">
        <v>270</v>
      </c>
      <c r="P96" s="528">
        <v>504</v>
      </c>
      <c r="Q96" s="343" t="s">
        <v>1262</v>
      </c>
      <c r="R96" s="343" t="s">
        <v>245</v>
      </c>
      <c r="S96" s="343" t="s">
        <v>245</v>
      </c>
      <c r="T96" s="494" t="s">
        <v>245</v>
      </c>
      <c r="U96" s="343" t="s">
        <v>245</v>
      </c>
      <c r="V96" s="194" t="s">
        <v>245</v>
      </c>
    </row>
    <row r="97" spans="1:22" s="131" customFormat="1" x14ac:dyDescent="0.25">
      <c r="A97" s="57">
        <v>5</v>
      </c>
      <c r="B97" s="917" t="s">
        <v>16</v>
      </c>
      <c r="C97" s="157" t="s">
        <v>6</v>
      </c>
      <c r="D97" s="158" t="s">
        <v>50</v>
      </c>
      <c r="E97" s="73">
        <v>45429759</v>
      </c>
      <c r="F97" s="115">
        <v>37962</v>
      </c>
      <c r="G97" s="745" t="s">
        <v>836</v>
      </c>
      <c r="H97" s="350">
        <v>865</v>
      </c>
      <c r="I97" s="197">
        <v>355</v>
      </c>
      <c r="J97" s="197">
        <v>510</v>
      </c>
      <c r="K97" s="163">
        <v>865</v>
      </c>
      <c r="L97" s="343" t="s">
        <v>245</v>
      </c>
      <c r="M97" s="343" t="s">
        <v>245</v>
      </c>
      <c r="N97" s="537">
        <v>355</v>
      </c>
      <c r="O97" s="541" t="s">
        <v>1088</v>
      </c>
      <c r="P97" s="343" t="s">
        <v>245</v>
      </c>
      <c r="Q97" s="343" t="s">
        <v>1262</v>
      </c>
      <c r="R97" s="343" t="s">
        <v>245</v>
      </c>
      <c r="S97" s="343" t="s">
        <v>245</v>
      </c>
      <c r="T97" s="494" t="s">
        <v>245</v>
      </c>
      <c r="U97" s="343" t="s">
        <v>245</v>
      </c>
      <c r="V97" s="194" t="s">
        <v>245</v>
      </c>
    </row>
    <row r="98" spans="1:22" x14ac:dyDescent="0.25">
      <c r="A98" s="57">
        <v>6</v>
      </c>
      <c r="B98" s="917" t="s">
        <v>20</v>
      </c>
      <c r="C98" s="56" t="s">
        <v>149</v>
      </c>
      <c r="D98" s="72" t="s">
        <v>1103</v>
      </c>
      <c r="E98" s="96">
        <v>46506651</v>
      </c>
      <c r="F98" s="102">
        <v>38656</v>
      </c>
      <c r="G98" s="357" t="s">
        <v>832</v>
      </c>
      <c r="H98" s="350">
        <v>700</v>
      </c>
      <c r="I98" s="149">
        <v>690</v>
      </c>
      <c r="J98" s="149">
        <v>10</v>
      </c>
      <c r="K98" s="163">
        <v>700</v>
      </c>
      <c r="L98" s="560">
        <v>185</v>
      </c>
      <c r="M98" s="341" t="s">
        <v>245</v>
      </c>
      <c r="N98" s="528">
        <v>505</v>
      </c>
      <c r="O98" s="528">
        <v>10</v>
      </c>
      <c r="P98" s="343" t="s">
        <v>245</v>
      </c>
      <c r="Q98" s="343" t="s">
        <v>1262</v>
      </c>
      <c r="R98" s="343" t="s">
        <v>245</v>
      </c>
      <c r="S98" s="343" t="s">
        <v>245</v>
      </c>
      <c r="T98" s="494" t="s">
        <v>245</v>
      </c>
      <c r="U98" s="343" t="s">
        <v>245</v>
      </c>
      <c r="V98" s="194" t="s">
        <v>245</v>
      </c>
    </row>
    <row r="99" spans="1:22" s="131" customFormat="1" x14ac:dyDescent="0.25">
      <c r="A99" s="57">
        <v>7</v>
      </c>
      <c r="B99" s="917" t="s">
        <v>5</v>
      </c>
      <c r="C99" s="56" t="s">
        <v>40</v>
      </c>
      <c r="D99" s="72" t="s">
        <v>41</v>
      </c>
      <c r="E99" s="96">
        <v>41106526</v>
      </c>
      <c r="F99" s="102">
        <v>35897</v>
      </c>
      <c r="G99" s="743" t="s">
        <v>836</v>
      </c>
      <c r="H99" s="350">
        <v>608</v>
      </c>
      <c r="I99" s="149">
        <v>608</v>
      </c>
      <c r="J99" s="149">
        <v>0</v>
      </c>
      <c r="K99" s="163">
        <v>608</v>
      </c>
      <c r="L99" s="341" t="s">
        <v>245</v>
      </c>
      <c r="M99" s="559">
        <v>353</v>
      </c>
      <c r="N99" s="528">
        <v>255</v>
      </c>
      <c r="O99" s="341" t="s">
        <v>245</v>
      </c>
      <c r="P99" s="343" t="s">
        <v>245</v>
      </c>
      <c r="Q99" s="343" t="s">
        <v>1262</v>
      </c>
      <c r="R99" s="343" t="s">
        <v>245</v>
      </c>
      <c r="S99" s="343" t="s">
        <v>245</v>
      </c>
      <c r="T99" s="494" t="s">
        <v>245</v>
      </c>
      <c r="U99" s="343" t="s">
        <v>245</v>
      </c>
      <c r="V99" s="194" t="s">
        <v>245</v>
      </c>
    </row>
    <row r="100" spans="1:22" x14ac:dyDescent="0.25">
      <c r="A100" s="57">
        <v>8</v>
      </c>
      <c r="B100" s="917" t="s">
        <v>5</v>
      </c>
      <c r="C100" s="56" t="s">
        <v>839</v>
      </c>
      <c r="D100" s="72" t="s">
        <v>29</v>
      </c>
      <c r="E100" s="345">
        <v>38298074</v>
      </c>
      <c r="F100" s="348">
        <v>34331</v>
      </c>
      <c r="G100" s="743" t="s">
        <v>836</v>
      </c>
      <c r="H100" s="350">
        <v>560</v>
      </c>
      <c r="I100" s="197">
        <v>0</v>
      </c>
      <c r="J100" s="745">
        <v>560</v>
      </c>
      <c r="K100" s="163">
        <v>560</v>
      </c>
      <c r="L100" s="341" t="s">
        <v>245</v>
      </c>
      <c r="M100" s="341" t="s">
        <v>245</v>
      </c>
      <c r="N100" s="341" t="s">
        <v>245</v>
      </c>
      <c r="O100" s="341" t="s">
        <v>245</v>
      </c>
      <c r="P100" s="341" t="s">
        <v>245</v>
      </c>
      <c r="Q100" s="343" t="s">
        <v>1262</v>
      </c>
      <c r="R100" s="343" t="s">
        <v>245</v>
      </c>
      <c r="S100" s="343" t="s">
        <v>245</v>
      </c>
      <c r="T100" s="494" t="s">
        <v>245</v>
      </c>
      <c r="U100" s="341" t="s">
        <v>245</v>
      </c>
      <c r="V100" s="560">
        <v>560</v>
      </c>
    </row>
    <row r="101" spans="1:22" s="131" customFormat="1" x14ac:dyDescent="0.25">
      <c r="A101" s="57">
        <v>9</v>
      </c>
      <c r="B101" s="917" t="s">
        <v>35</v>
      </c>
      <c r="C101" s="56" t="s">
        <v>51</v>
      </c>
      <c r="D101" s="72" t="s">
        <v>1337</v>
      </c>
      <c r="E101" s="345">
        <v>45333036</v>
      </c>
      <c r="F101" s="348">
        <v>38225</v>
      </c>
      <c r="G101" s="357" t="s">
        <v>832</v>
      </c>
      <c r="H101" s="350">
        <v>520</v>
      </c>
      <c r="I101" s="149">
        <v>10</v>
      </c>
      <c r="J101" s="149">
        <v>510</v>
      </c>
      <c r="K101" s="163">
        <v>520</v>
      </c>
      <c r="L101" s="560">
        <v>5</v>
      </c>
      <c r="M101" s="341" t="s">
        <v>245</v>
      </c>
      <c r="N101" s="528">
        <v>5</v>
      </c>
      <c r="O101" s="528">
        <v>510</v>
      </c>
      <c r="P101" s="343" t="s">
        <v>245</v>
      </c>
      <c r="Q101" s="343" t="s">
        <v>1262</v>
      </c>
      <c r="R101" s="343" t="s">
        <v>245</v>
      </c>
      <c r="S101" s="343" t="s">
        <v>245</v>
      </c>
      <c r="T101" s="494" t="s">
        <v>245</v>
      </c>
      <c r="U101" s="343" t="s">
        <v>245</v>
      </c>
      <c r="V101" s="194" t="s">
        <v>245</v>
      </c>
    </row>
    <row r="102" spans="1:22" x14ac:dyDescent="0.25">
      <c r="A102" s="57">
        <v>10</v>
      </c>
      <c r="B102" s="917" t="s">
        <v>61</v>
      </c>
      <c r="C102" s="56" t="s">
        <v>62</v>
      </c>
      <c r="D102" s="72" t="s">
        <v>197</v>
      </c>
      <c r="E102" s="96">
        <v>37530818</v>
      </c>
      <c r="F102" s="102">
        <v>34219</v>
      </c>
      <c r="G102" s="743" t="s">
        <v>836</v>
      </c>
      <c r="H102" s="350">
        <v>505</v>
      </c>
      <c r="I102" s="197">
        <v>135</v>
      </c>
      <c r="J102" s="197">
        <v>370</v>
      </c>
      <c r="K102" s="163">
        <v>505</v>
      </c>
      <c r="L102" s="343" t="s">
        <v>245</v>
      </c>
      <c r="M102" s="341" t="s">
        <v>245</v>
      </c>
      <c r="N102" s="528">
        <v>135</v>
      </c>
      <c r="O102" s="528">
        <v>370</v>
      </c>
      <c r="P102" s="341" t="s">
        <v>245</v>
      </c>
      <c r="Q102" s="343" t="s">
        <v>1262</v>
      </c>
      <c r="R102" s="343" t="s">
        <v>245</v>
      </c>
      <c r="S102" s="343" t="s">
        <v>245</v>
      </c>
      <c r="T102" s="494" t="s">
        <v>245</v>
      </c>
      <c r="U102" s="343" t="s">
        <v>245</v>
      </c>
      <c r="V102" s="194" t="s">
        <v>245</v>
      </c>
    </row>
    <row r="103" spans="1:22" x14ac:dyDescent="0.25">
      <c r="A103" s="57">
        <v>11</v>
      </c>
      <c r="B103" s="917" t="s">
        <v>16</v>
      </c>
      <c r="C103" s="56" t="s">
        <v>163</v>
      </c>
      <c r="D103" s="72" t="s">
        <v>32</v>
      </c>
      <c r="E103" s="126">
        <v>43017932</v>
      </c>
      <c r="F103" s="764">
        <v>36980</v>
      </c>
      <c r="G103" s="743" t="s">
        <v>836</v>
      </c>
      <c r="H103" s="350">
        <v>370</v>
      </c>
      <c r="I103" s="197">
        <v>0</v>
      </c>
      <c r="J103" s="197">
        <v>370</v>
      </c>
      <c r="K103" s="163">
        <v>370</v>
      </c>
      <c r="L103" s="341" t="s">
        <v>245</v>
      </c>
      <c r="M103" s="341" t="s">
        <v>245</v>
      </c>
      <c r="N103" s="341" t="s">
        <v>245</v>
      </c>
      <c r="O103" s="528">
        <v>370</v>
      </c>
      <c r="P103" s="341" t="s">
        <v>245</v>
      </c>
      <c r="Q103" s="343" t="s">
        <v>1262</v>
      </c>
      <c r="R103" s="343" t="s">
        <v>245</v>
      </c>
      <c r="S103" s="343" t="s">
        <v>245</v>
      </c>
      <c r="T103" s="494" t="s">
        <v>245</v>
      </c>
      <c r="U103" s="343" t="s">
        <v>245</v>
      </c>
      <c r="V103" s="194" t="s">
        <v>245</v>
      </c>
    </row>
    <row r="104" spans="1:22" ht="12.75" customHeight="1" x14ac:dyDescent="0.25">
      <c r="A104" s="57">
        <v>12</v>
      </c>
      <c r="B104" s="917" t="s">
        <v>8</v>
      </c>
      <c r="C104" s="56" t="s">
        <v>541</v>
      </c>
      <c r="D104" s="72" t="s">
        <v>1120</v>
      </c>
      <c r="E104" s="644">
        <v>38976294</v>
      </c>
      <c r="F104" s="175">
        <v>34140</v>
      </c>
      <c r="G104" s="743" t="s">
        <v>836</v>
      </c>
      <c r="H104" s="350">
        <v>354</v>
      </c>
      <c r="I104" s="197">
        <v>0</v>
      </c>
      <c r="J104" s="197">
        <v>354</v>
      </c>
      <c r="K104" s="137">
        <v>354</v>
      </c>
      <c r="L104" s="341" t="s">
        <v>245</v>
      </c>
      <c r="M104" s="341" t="s">
        <v>245</v>
      </c>
      <c r="N104" s="341" t="s">
        <v>245</v>
      </c>
      <c r="O104" s="341" t="s">
        <v>245</v>
      </c>
      <c r="P104" s="537">
        <v>354</v>
      </c>
      <c r="Q104" s="343" t="s">
        <v>1262</v>
      </c>
      <c r="R104" s="343" t="s">
        <v>245</v>
      </c>
      <c r="S104" s="343" t="s">
        <v>245</v>
      </c>
      <c r="T104" s="494" t="s">
        <v>245</v>
      </c>
      <c r="U104" s="341" t="s">
        <v>245</v>
      </c>
      <c r="V104" s="343" t="s">
        <v>245</v>
      </c>
    </row>
    <row r="105" spans="1:22" x14ac:dyDescent="0.25">
      <c r="A105" s="57">
        <v>13</v>
      </c>
      <c r="B105" s="917" t="s">
        <v>76</v>
      </c>
      <c r="C105" s="157" t="s">
        <v>151</v>
      </c>
      <c r="D105" s="158" t="s">
        <v>152</v>
      </c>
      <c r="E105" s="345">
        <v>38940735</v>
      </c>
      <c r="F105" s="348">
        <v>34841</v>
      </c>
      <c r="G105" s="745" t="s">
        <v>836</v>
      </c>
      <c r="H105" s="350">
        <v>318</v>
      </c>
      <c r="I105" s="197">
        <v>318</v>
      </c>
      <c r="J105" s="197">
        <v>0</v>
      </c>
      <c r="K105" s="163">
        <v>318</v>
      </c>
      <c r="L105" s="560">
        <v>135</v>
      </c>
      <c r="M105" s="560">
        <v>178</v>
      </c>
      <c r="N105" s="537">
        <v>5</v>
      </c>
      <c r="O105" s="343" t="s">
        <v>245</v>
      </c>
      <c r="P105" s="343" t="s">
        <v>245</v>
      </c>
      <c r="Q105" s="343" t="s">
        <v>1262</v>
      </c>
      <c r="R105" s="343" t="s">
        <v>245</v>
      </c>
      <c r="S105" s="343" t="s">
        <v>245</v>
      </c>
      <c r="T105" s="494" t="s">
        <v>245</v>
      </c>
      <c r="U105" s="343" t="s">
        <v>245</v>
      </c>
      <c r="V105" s="194" t="s">
        <v>245</v>
      </c>
    </row>
    <row r="106" spans="1:22" x14ac:dyDescent="0.25">
      <c r="A106" s="57">
        <v>14</v>
      </c>
      <c r="B106" s="917" t="s">
        <v>28</v>
      </c>
      <c r="C106" s="56" t="s">
        <v>1031</v>
      </c>
      <c r="D106" s="72" t="s">
        <v>70</v>
      </c>
      <c r="E106" s="345">
        <v>46101296</v>
      </c>
      <c r="F106" s="347">
        <v>38315</v>
      </c>
      <c r="G106" s="357" t="s">
        <v>832</v>
      </c>
      <c r="H106" s="350">
        <v>270</v>
      </c>
      <c r="I106" s="197">
        <v>0</v>
      </c>
      <c r="J106" s="197">
        <v>270</v>
      </c>
      <c r="K106" s="163">
        <v>270</v>
      </c>
      <c r="L106" s="341" t="s">
        <v>245</v>
      </c>
      <c r="M106" s="341" t="s">
        <v>245</v>
      </c>
      <c r="N106" s="341" t="s">
        <v>245</v>
      </c>
      <c r="O106" s="528">
        <v>270</v>
      </c>
      <c r="P106" s="341" t="s">
        <v>245</v>
      </c>
      <c r="Q106" s="343" t="s">
        <v>1262</v>
      </c>
      <c r="R106" s="343" t="s">
        <v>245</v>
      </c>
      <c r="S106" s="343" t="s">
        <v>245</v>
      </c>
      <c r="T106" s="494" t="s">
        <v>245</v>
      </c>
      <c r="U106" s="343" t="s">
        <v>245</v>
      </c>
      <c r="V106" s="194" t="s">
        <v>245</v>
      </c>
    </row>
    <row r="107" spans="1:22" x14ac:dyDescent="0.25">
      <c r="A107" s="57">
        <v>15</v>
      </c>
      <c r="B107" s="917" t="s">
        <v>35</v>
      </c>
      <c r="C107" s="56" t="s">
        <v>875</v>
      </c>
      <c r="D107" s="72" t="s">
        <v>152</v>
      </c>
      <c r="E107" s="96">
        <v>31620085</v>
      </c>
      <c r="F107" s="348">
        <v>31252</v>
      </c>
      <c r="G107" s="743" t="s">
        <v>836</v>
      </c>
      <c r="H107" s="350">
        <v>259</v>
      </c>
      <c r="I107" s="745">
        <v>5</v>
      </c>
      <c r="J107" s="745">
        <v>254</v>
      </c>
      <c r="K107" s="163">
        <v>259</v>
      </c>
      <c r="L107" s="341" t="s">
        <v>245</v>
      </c>
      <c r="M107" s="341" t="s">
        <v>245</v>
      </c>
      <c r="N107" s="528">
        <v>5</v>
      </c>
      <c r="O107" s="341" t="s">
        <v>245</v>
      </c>
      <c r="P107" s="528">
        <v>254</v>
      </c>
      <c r="Q107" s="343" t="s">
        <v>1262</v>
      </c>
      <c r="R107" s="343" t="s">
        <v>245</v>
      </c>
      <c r="S107" s="343" t="s">
        <v>245</v>
      </c>
      <c r="T107" s="494" t="s">
        <v>245</v>
      </c>
      <c r="U107" s="343" t="s">
        <v>245</v>
      </c>
      <c r="V107" s="194" t="s">
        <v>245</v>
      </c>
    </row>
    <row r="108" spans="1:22" x14ac:dyDescent="0.25">
      <c r="A108" s="57">
        <v>16</v>
      </c>
      <c r="B108" s="917" t="s">
        <v>76</v>
      </c>
      <c r="C108" s="56" t="s">
        <v>145</v>
      </c>
      <c r="D108" s="72" t="s">
        <v>36</v>
      </c>
      <c r="E108" s="345">
        <v>39881003</v>
      </c>
      <c r="F108" s="159">
        <v>35334</v>
      </c>
      <c r="G108" s="743" t="s">
        <v>836</v>
      </c>
      <c r="H108" s="350">
        <v>255</v>
      </c>
      <c r="I108" s="197">
        <v>255</v>
      </c>
      <c r="J108" s="197">
        <v>0</v>
      </c>
      <c r="K108" s="163">
        <v>255</v>
      </c>
      <c r="L108" s="559">
        <v>255</v>
      </c>
      <c r="M108" s="341" t="s">
        <v>245</v>
      </c>
      <c r="N108" s="565" t="s">
        <v>724</v>
      </c>
      <c r="O108" s="341" t="s">
        <v>245</v>
      </c>
      <c r="P108" s="341" t="s">
        <v>245</v>
      </c>
      <c r="Q108" s="343" t="s">
        <v>1262</v>
      </c>
      <c r="R108" s="343" t="s">
        <v>245</v>
      </c>
      <c r="S108" s="343" t="s">
        <v>245</v>
      </c>
      <c r="T108" s="494" t="s">
        <v>245</v>
      </c>
      <c r="U108" s="343" t="s">
        <v>245</v>
      </c>
      <c r="V108" s="194" t="s">
        <v>245</v>
      </c>
    </row>
    <row r="109" spans="1:22" x14ac:dyDescent="0.25">
      <c r="A109" s="57">
        <v>17</v>
      </c>
      <c r="B109" s="917" t="s">
        <v>8</v>
      </c>
      <c r="C109" s="56" t="s">
        <v>1242</v>
      </c>
      <c r="D109" s="72" t="s">
        <v>10</v>
      </c>
      <c r="E109" s="742">
        <v>40565497</v>
      </c>
      <c r="F109" s="74">
        <v>35685</v>
      </c>
      <c r="G109" s="743" t="s">
        <v>836</v>
      </c>
      <c r="H109" s="350">
        <v>254</v>
      </c>
      <c r="I109" s="197">
        <v>0</v>
      </c>
      <c r="J109" s="197">
        <v>254</v>
      </c>
      <c r="K109" s="137">
        <v>254</v>
      </c>
      <c r="L109" s="341" t="s">
        <v>245</v>
      </c>
      <c r="M109" s="341" t="s">
        <v>245</v>
      </c>
      <c r="N109" s="341" t="s">
        <v>245</v>
      </c>
      <c r="O109" s="341" t="s">
        <v>245</v>
      </c>
      <c r="P109" s="537">
        <v>254</v>
      </c>
      <c r="Q109" s="343" t="s">
        <v>1262</v>
      </c>
      <c r="R109" s="343" t="s">
        <v>245</v>
      </c>
      <c r="S109" s="343" t="s">
        <v>245</v>
      </c>
      <c r="T109" s="494" t="s">
        <v>245</v>
      </c>
      <c r="U109" s="341" t="s">
        <v>245</v>
      </c>
      <c r="V109" s="343" t="s">
        <v>245</v>
      </c>
    </row>
    <row r="110" spans="1:22" x14ac:dyDescent="0.25">
      <c r="A110" s="57">
        <v>18</v>
      </c>
      <c r="B110" s="917" t="s">
        <v>5</v>
      </c>
      <c r="C110" s="56" t="s">
        <v>1406</v>
      </c>
      <c r="D110" s="158" t="s">
        <v>144</v>
      </c>
      <c r="E110" s="345">
        <v>45291284</v>
      </c>
      <c r="F110" s="348">
        <v>37937</v>
      </c>
      <c r="G110" s="743" t="s">
        <v>836</v>
      </c>
      <c r="H110" s="350">
        <v>202</v>
      </c>
      <c r="I110" s="745">
        <v>202</v>
      </c>
      <c r="J110" s="745">
        <v>0</v>
      </c>
      <c r="K110" s="163">
        <v>202</v>
      </c>
      <c r="L110" s="341" t="s">
        <v>245</v>
      </c>
      <c r="M110" s="341" t="s">
        <v>245</v>
      </c>
      <c r="N110" s="341" t="s">
        <v>245</v>
      </c>
      <c r="O110" s="341" t="s">
        <v>245</v>
      </c>
      <c r="P110" s="341" t="s">
        <v>245</v>
      </c>
      <c r="Q110" s="343" t="s">
        <v>1262</v>
      </c>
      <c r="R110" s="343" t="s">
        <v>245</v>
      </c>
      <c r="S110" s="560">
        <v>202</v>
      </c>
      <c r="T110" s="494" t="s">
        <v>245</v>
      </c>
      <c r="U110" s="341" t="s">
        <v>245</v>
      </c>
      <c r="V110" s="194" t="s">
        <v>245</v>
      </c>
    </row>
    <row r="111" spans="1:22" x14ac:dyDescent="0.25">
      <c r="A111" s="57">
        <v>19</v>
      </c>
      <c r="B111" s="917" t="s">
        <v>16</v>
      </c>
      <c r="C111" s="56" t="s">
        <v>44</v>
      </c>
      <c r="D111" s="72" t="s">
        <v>148</v>
      </c>
      <c r="E111" s="345">
        <v>43985863</v>
      </c>
      <c r="F111" s="348">
        <v>37289</v>
      </c>
      <c r="G111" s="743" t="s">
        <v>836</v>
      </c>
      <c r="H111" s="350">
        <v>185</v>
      </c>
      <c r="I111" s="197">
        <v>185</v>
      </c>
      <c r="J111" s="197">
        <v>0</v>
      </c>
      <c r="K111" s="163">
        <v>185</v>
      </c>
      <c r="L111" s="559">
        <v>185</v>
      </c>
      <c r="M111" s="341" t="s">
        <v>245</v>
      </c>
      <c r="N111" s="341" t="s">
        <v>245</v>
      </c>
      <c r="O111" s="341" t="s">
        <v>245</v>
      </c>
      <c r="P111" s="341" t="s">
        <v>245</v>
      </c>
      <c r="Q111" s="343" t="s">
        <v>1262</v>
      </c>
      <c r="R111" s="343" t="s">
        <v>245</v>
      </c>
      <c r="S111" s="343" t="s">
        <v>245</v>
      </c>
      <c r="T111" s="494" t="s">
        <v>245</v>
      </c>
      <c r="U111" s="343" t="s">
        <v>245</v>
      </c>
      <c r="V111" s="194" t="s">
        <v>245</v>
      </c>
    </row>
    <row r="112" spans="1:22" ht="12.75" customHeight="1" x14ac:dyDescent="0.25">
      <c r="A112" s="57">
        <v>20</v>
      </c>
      <c r="B112" s="917" t="s">
        <v>17</v>
      </c>
      <c r="C112" s="157" t="s">
        <v>196</v>
      </c>
      <c r="D112" s="72" t="s">
        <v>10</v>
      </c>
      <c r="E112" s="345">
        <v>42402923</v>
      </c>
      <c r="F112" s="348">
        <v>36577</v>
      </c>
      <c r="G112" s="745" t="s">
        <v>836</v>
      </c>
      <c r="H112" s="350">
        <v>185</v>
      </c>
      <c r="I112" s="197">
        <v>185</v>
      </c>
      <c r="J112" s="197">
        <v>0</v>
      </c>
      <c r="K112" s="163">
        <v>185</v>
      </c>
      <c r="L112" s="343" t="s">
        <v>245</v>
      </c>
      <c r="M112" s="341" t="s">
        <v>245</v>
      </c>
      <c r="N112" s="528">
        <v>185</v>
      </c>
      <c r="O112" s="539" t="s">
        <v>245</v>
      </c>
      <c r="P112" s="341" t="s">
        <v>245</v>
      </c>
      <c r="Q112" s="343" t="s">
        <v>1262</v>
      </c>
      <c r="R112" s="343" t="s">
        <v>245</v>
      </c>
      <c r="S112" s="343" t="s">
        <v>245</v>
      </c>
      <c r="T112" s="494" t="s">
        <v>245</v>
      </c>
      <c r="U112" s="343" t="s">
        <v>245</v>
      </c>
      <c r="V112" s="194" t="s">
        <v>245</v>
      </c>
    </row>
    <row r="113" spans="1:22" ht="12.75" customHeight="1" x14ac:dyDescent="0.25">
      <c r="A113" s="57">
        <v>21</v>
      </c>
      <c r="B113" s="917" t="s">
        <v>28</v>
      </c>
      <c r="C113" s="56" t="s">
        <v>1663</v>
      </c>
      <c r="D113" s="72" t="s">
        <v>296</v>
      </c>
      <c r="E113" s="644">
        <v>45879592</v>
      </c>
      <c r="F113" s="45">
        <v>38274</v>
      </c>
      <c r="G113" s="357" t="s">
        <v>832</v>
      </c>
      <c r="H113" s="350">
        <v>184</v>
      </c>
      <c r="I113" s="197">
        <v>0</v>
      </c>
      <c r="J113" s="197">
        <v>184</v>
      </c>
      <c r="K113" s="137">
        <v>184</v>
      </c>
      <c r="L113" s="341" t="s">
        <v>245</v>
      </c>
      <c r="M113" s="341" t="s">
        <v>245</v>
      </c>
      <c r="N113" s="341" t="s">
        <v>245</v>
      </c>
      <c r="O113" s="341" t="s">
        <v>245</v>
      </c>
      <c r="P113" s="537">
        <v>184</v>
      </c>
      <c r="Q113" s="343" t="s">
        <v>1262</v>
      </c>
      <c r="R113" s="343" t="s">
        <v>245</v>
      </c>
      <c r="S113" s="343" t="s">
        <v>245</v>
      </c>
      <c r="T113" s="494" t="s">
        <v>245</v>
      </c>
      <c r="U113" s="341" t="s">
        <v>245</v>
      </c>
      <c r="V113" s="343" t="s">
        <v>245</v>
      </c>
    </row>
    <row r="114" spans="1:22" ht="12.75" customHeight="1" x14ac:dyDescent="0.25">
      <c r="A114" s="57">
        <v>22</v>
      </c>
      <c r="B114" s="917" t="s">
        <v>73</v>
      </c>
      <c r="C114" s="56" t="s">
        <v>1701</v>
      </c>
      <c r="D114" s="72" t="s">
        <v>156</v>
      </c>
      <c r="E114" s="644">
        <v>44176379</v>
      </c>
      <c r="F114" s="102">
        <v>37397</v>
      </c>
      <c r="G114" s="743" t="s">
        <v>836</v>
      </c>
      <c r="H114" s="350">
        <v>184</v>
      </c>
      <c r="I114" s="197">
        <v>0</v>
      </c>
      <c r="J114" s="197">
        <v>184</v>
      </c>
      <c r="K114" s="137">
        <v>184</v>
      </c>
      <c r="L114" s="341" t="s">
        <v>245</v>
      </c>
      <c r="M114" s="341" t="s">
        <v>245</v>
      </c>
      <c r="N114" s="341" t="s">
        <v>245</v>
      </c>
      <c r="O114" s="341" t="s">
        <v>245</v>
      </c>
      <c r="P114" s="537">
        <v>184</v>
      </c>
      <c r="Q114" s="343" t="s">
        <v>1262</v>
      </c>
      <c r="R114" s="343" t="s">
        <v>245</v>
      </c>
      <c r="S114" s="343" t="s">
        <v>245</v>
      </c>
      <c r="T114" s="494" t="s">
        <v>245</v>
      </c>
      <c r="U114" s="341" t="s">
        <v>245</v>
      </c>
      <c r="V114" s="343" t="s">
        <v>245</v>
      </c>
    </row>
    <row r="115" spans="1:22" x14ac:dyDescent="0.25">
      <c r="A115" s="57">
        <v>23</v>
      </c>
      <c r="B115" s="917" t="s">
        <v>20</v>
      </c>
      <c r="C115" s="56" t="s">
        <v>31</v>
      </c>
      <c r="D115" s="72" t="s">
        <v>32</v>
      </c>
      <c r="E115" s="345">
        <v>43881383</v>
      </c>
      <c r="F115" s="115">
        <v>36522</v>
      </c>
      <c r="G115" s="745" t="s">
        <v>836</v>
      </c>
      <c r="H115" s="350">
        <v>178</v>
      </c>
      <c r="I115" s="197">
        <v>178</v>
      </c>
      <c r="J115" s="197">
        <v>0</v>
      </c>
      <c r="K115" s="163">
        <v>178</v>
      </c>
      <c r="L115" s="343" t="s">
        <v>245</v>
      </c>
      <c r="M115" s="563" t="s">
        <v>1398</v>
      </c>
      <c r="N115" s="343" t="s">
        <v>245</v>
      </c>
      <c r="O115" s="341" t="s">
        <v>245</v>
      </c>
      <c r="P115" s="341" t="s">
        <v>245</v>
      </c>
      <c r="Q115" s="343" t="s">
        <v>1262</v>
      </c>
      <c r="R115" s="343" t="s">
        <v>245</v>
      </c>
      <c r="S115" s="343" t="s">
        <v>245</v>
      </c>
      <c r="T115" s="494" t="s">
        <v>245</v>
      </c>
      <c r="U115" s="343" t="s">
        <v>245</v>
      </c>
      <c r="V115" s="194" t="s">
        <v>245</v>
      </c>
    </row>
    <row r="116" spans="1:22" ht="12.75" customHeight="1" x14ac:dyDescent="0.25">
      <c r="A116" s="57">
        <v>24</v>
      </c>
      <c r="B116" s="917" t="s">
        <v>65</v>
      </c>
      <c r="C116" s="56" t="s">
        <v>150</v>
      </c>
      <c r="D116" s="72" t="s">
        <v>1117</v>
      </c>
      <c r="E116" s="345">
        <v>40439294</v>
      </c>
      <c r="F116" s="348">
        <v>35592</v>
      </c>
      <c r="G116" s="743" t="s">
        <v>836</v>
      </c>
      <c r="H116" s="350">
        <v>140</v>
      </c>
      <c r="I116" s="197">
        <v>140</v>
      </c>
      <c r="J116" s="197">
        <v>0</v>
      </c>
      <c r="K116" s="163">
        <v>140</v>
      </c>
      <c r="L116" s="559">
        <v>135</v>
      </c>
      <c r="M116" s="341" t="s">
        <v>245</v>
      </c>
      <c r="N116" s="528">
        <v>5</v>
      </c>
      <c r="O116" s="341" t="s">
        <v>245</v>
      </c>
      <c r="P116" s="341" t="s">
        <v>245</v>
      </c>
      <c r="Q116" s="343" t="s">
        <v>1262</v>
      </c>
      <c r="R116" s="343" t="s">
        <v>245</v>
      </c>
      <c r="S116" s="343" t="s">
        <v>245</v>
      </c>
      <c r="T116" s="494" t="s">
        <v>245</v>
      </c>
      <c r="U116" s="343" t="s">
        <v>245</v>
      </c>
      <c r="V116" s="194" t="s">
        <v>245</v>
      </c>
    </row>
    <row r="117" spans="1:22" ht="12.75" customHeight="1" x14ac:dyDescent="0.25">
      <c r="A117" s="57">
        <v>25</v>
      </c>
      <c r="B117" s="917"/>
      <c r="C117" s="56" t="s">
        <v>527</v>
      </c>
      <c r="D117" s="72" t="s">
        <v>47</v>
      </c>
      <c r="E117" s="644">
        <v>33758040</v>
      </c>
      <c r="F117" s="45" t="s">
        <v>1747</v>
      </c>
      <c r="G117" s="743" t="s">
        <v>836</v>
      </c>
      <c r="H117" s="350">
        <v>134</v>
      </c>
      <c r="I117" s="197">
        <v>0</v>
      </c>
      <c r="J117" s="197">
        <v>134</v>
      </c>
      <c r="K117" s="137">
        <v>134</v>
      </c>
      <c r="L117" s="341" t="s">
        <v>245</v>
      </c>
      <c r="M117" s="341" t="s">
        <v>245</v>
      </c>
      <c r="N117" s="341" t="s">
        <v>245</v>
      </c>
      <c r="O117" s="341" t="s">
        <v>245</v>
      </c>
      <c r="P117" s="537">
        <v>134</v>
      </c>
      <c r="Q117" s="343" t="s">
        <v>1262</v>
      </c>
      <c r="R117" s="343" t="s">
        <v>245</v>
      </c>
      <c r="S117" s="343" t="s">
        <v>245</v>
      </c>
      <c r="T117" s="494" t="s">
        <v>245</v>
      </c>
      <c r="U117" s="341" t="s">
        <v>245</v>
      </c>
      <c r="V117" s="343" t="s">
        <v>245</v>
      </c>
    </row>
    <row r="118" spans="1:22" ht="12.75" customHeight="1" x14ac:dyDescent="0.25">
      <c r="A118" s="57">
        <v>26</v>
      </c>
      <c r="B118" s="917" t="s">
        <v>73</v>
      </c>
      <c r="C118" s="56" t="s">
        <v>1664</v>
      </c>
      <c r="D118" s="72" t="s">
        <v>34</v>
      </c>
      <c r="E118" s="643">
        <v>39784901</v>
      </c>
      <c r="F118" s="642" t="s">
        <v>1746</v>
      </c>
      <c r="G118" s="743" t="s">
        <v>836</v>
      </c>
      <c r="H118" s="350">
        <v>134</v>
      </c>
      <c r="I118" s="197">
        <v>0</v>
      </c>
      <c r="J118" s="197">
        <v>134</v>
      </c>
      <c r="K118" s="137">
        <v>134</v>
      </c>
      <c r="L118" s="341" t="s">
        <v>245</v>
      </c>
      <c r="M118" s="341" t="s">
        <v>245</v>
      </c>
      <c r="N118" s="341" t="s">
        <v>245</v>
      </c>
      <c r="O118" s="341" t="s">
        <v>245</v>
      </c>
      <c r="P118" s="537">
        <v>134</v>
      </c>
      <c r="Q118" s="343" t="s">
        <v>1262</v>
      </c>
      <c r="R118" s="343" t="s">
        <v>245</v>
      </c>
      <c r="S118" s="343" t="s">
        <v>245</v>
      </c>
      <c r="T118" s="494" t="s">
        <v>245</v>
      </c>
      <c r="U118" s="341" t="s">
        <v>245</v>
      </c>
      <c r="V118" s="343" t="s">
        <v>245</v>
      </c>
    </row>
    <row r="119" spans="1:22" x14ac:dyDescent="0.25">
      <c r="A119" s="57">
        <v>27</v>
      </c>
      <c r="B119" s="917" t="s">
        <v>5</v>
      </c>
      <c r="C119" s="56" t="s">
        <v>270</v>
      </c>
      <c r="D119" s="72" t="s">
        <v>846</v>
      </c>
      <c r="E119" s="345">
        <v>45927818</v>
      </c>
      <c r="F119" s="348">
        <v>38198</v>
      </c>
      <c r="G119" s="357" t="s">
        <v>832</v>
      </c>
      <c r="H119" s="350">
        <v>114</v>
      </c>
      <c r="I119" s="197">
        <v>104</v>
      </c>
      <c r="J119" s="197">
        <v>10</v>
      </c>
      <c r="K119" s="163">
        <v>114</v>
      </c>
      <c r="L119" s="559">
        <v>5</v>
      </c>
      <c r="M119" s="559">
        <v>94</v>
      </c>
      <c r="N119" s="528">
        <v>5</v>
      </c>
      <c r="O119" s="528">
        <v>10</v>
      </c>
      <c r="P119" s="341" t="s">
        <v>245</v>
      </c>
      <c r="Q119" s="343" t="s">
        <v>1262</v>
      </c>
      <c r="R119" s="343" t="s">
        <v>245</v>
      </c>
      <c r="S119" s="343" t="s">
        <v>245</v>
      </c>
      <c r="T119" s="494" t="s">
        <v>245</v>
      </c>
      <c r="U119" s="343" t="s">
        <v>245</v>
      </c>
      <c r="V119" s="194" t="s">
        <v>245</v>
      </c>
    </row>
    <row r="120" spans="1:22" x14ac:dyDescent="0.25">
      <c r="A120" s="57">
        <v>28</v>
      </c>
      <c r="B120" s="917" t="s">
        <v>11</v>
      </c>
      <c r="C120" s="157" t="s">
        <v>260</v>
      </c>
      <c r="D120" s="158" t="s">
        <v>478</v>
      </c>
      <c r="E120" s="345">
        <v>41332046</v>
      </c>
      <c r="F120" s="348">
        <v>36114</v>
      </c>
      <c r="G120" s="743" t="s">
        <v>836</v>
      </c>
      <c r="H120" s="350">
        <v>99</v>
      </c>
      <c r="I120" s="197">
        <v>99</v>
      </c>
      <c r="J120" s="197">
        <v>0</v>
      </c>
      <c r="K120" s="163">
        <v>99</v>
      </c>
      <c r="L120" s="341" t="s">
        <v>245</v>
      </c>
      <c r="M120" s="539">
        <v>94</v>
      </c>
      <c r="N120" s="528">
        <v>5</v>
      </c>
      <c r="O120" s="341" t="s">
        <v>245</v>
      </c>
      <c r="P120" s="341" t="s">
        <v>245</v>
      </c>
      <c r="Q120" s="343" t="s">
        <v>1262</v>
      </c>
      <c r="R120" s="343" t="s">
        <v>245</v>
      </c>
      <c r="S120" s="343" t="s">
        <v>245</v>
      </c>
      <c r="T120" s="494" t="s">
        <v>245</v>
      </c>
      <c r="U120" s="343" t="s">
        <v>245</v>
      </c>
      <c r="V120" s="194" t="s">
        <v>245</v>
      </c>
    </row>
    <row r="121" spans="1:22" x14ac:dyDescent="0.25">
      <c r="A121" s="57">
        <v>29</v>
      </c>
      <c r="B121" s="917" t="s">
        <v>28</v>
      </c>
      <c r="C121" s="56" t="s">
        <v>1144</v>
      </c>
      <c r="D121" s="72" t="s">
        <v>45</v>
      </c>
      <c r="E121" s="345">
        <v>32504776</v>
      </c>
      <c r="F121" s="347">
        <v>31638</v>
      </c>
      <c r="G121" s="745" t="s">
        <v>836</v>
      </c>
      <c r="H121" s="350">
        <v>15</v>
      </c>
      <c r="I121" s="197">
        <v>5</v>
      </c>
      <c r="J121" s="197">
        <v>10</v>
      </c>
      <c r="K121" s="163">
        <v>15</v>
      </c>
      <c r="L121" s="341" t="s">
        <v>245</v>
      </c>
      <c r="M121" s="341" t="s">
        <v>245</v>
      </c>
      <c r="N121" s="528">
        <v>5</v>
      </c>
      <c r="O121" s="528">
        <v>10</v>
      </c>
      <c r="P121" s="341" t="s">
        <v>245</v>
      </c>
      <c r="Q121" s="343" t="s">
        <v>1262</v>
      </c>
      <c r="R121" s="343" t="s">
        <v>245</v>
      </c>
      <c r="S121" s="343" t="s">
        <v>245</v>
      </c>
      <c r="T121" s="494" t="s">
        <v>245</v>
      </c>
      <c r="U121" s="343" t="s">
        <v>245</v>
      </c>
      <c r="V121" s="194" t="s">
        <v>245</v>
      </c>
    </row>
    <row r="122" spans="1:22" x14ac:dyDescent="0.25">
      <c r="A122" s="57">
        <v>30</v>
      </c>
      <c r="B122" s="917" t="s">
        <v>11</v>
      </c>
      <c r="C122" s="56" t="s">
        <v>229</v>
      </c>
      <c r="D122" s="72" t="s">
        <v>444</v>
      </c>
      <c r="E122" s="81"/>
      <c r="F122" s="78"/>
      <c r="G122" s="743" t="s">
        <v>836</v>
      </c>
      <c r="H122" s="350">
        <v>14</v>
      </c>
      <c r="I122" s="745">
        <v>0</v>
      </c>
      <c r="J122" s="745">
        <v>14</v>
      </c>
      <c r="K122" s="163">
        <f>SUM(S122:U122)</f>
        <v>14</v>
      </c>
      <c r="L122" s="341" t="s">
        <v>245</v>
      </c>
      <c r="M122" s="341" t="s">
        <v>245</v>
      </c>
      <c r="N122" s="341" t="s">
        <v>245</v>
      </c>
      <c r="O122" s="341" t="s">
        <v>245</v>
      </c>
      <c r="P122" s="343" t="s">
        <v>245</v>
      </c>
      <c r="Q122" s="343" t="s">
        <v>1262</v>
      </c>
      <c r="R122" s="343" t="s">
        <v>245</v>
      </c>
      <c r="S122" s="343" t="s">
        <v>245</v>
      </c>
      <c r="T122" s="494" t="s">
        <v>245</v>
      </c>
      <c r="U122" s="528">
        <v>14</v>
      </c>
      <c r="V122" s="194" t="s">
        <v>245</v>
      </c>
    </row>
    <row r="123" spans="1:22" x14ac:dyDescent="0.25">
      <c r="A123" s="57">
        <v>31</v>
      </c>
      <c r="B123" s="917" t="s">
        <v>63</v>
      </c>
      <c r="C123" s="56" t="s">
        <v>1034</v>
      </c>
      <c r="D123" s="72" t="s">
        <v>1035</v>
      </c>
      <c r="E123" s="123">
        <v>42010138</v>
      </c>
      <c r="F123" s="127">
        <v>36338</v>
      </c>
      <c r="G123" s="743" t="s">
        <v>836</v>
      </c>
      <c r="H123" s="350">
        <v>10</v>
      </c>
      <c r="I123" s="745">
        <v>0</v>
      </c>
      <c r="J123" s="745">
        <v>10</v>
      </c>
      <c r="K123" s="163">
        <v>10</v>
      </c>
      <c r="L123" s="341" t="s">
        <v>245</v>
      </c>
      <c r="M123" s="341" t="s">
        <v>245</v>
      </c>
      <c r="N123" s="341" t="s">
        <v>245</v>
      </c>
      <c r="O123" s="528">
        <v>10</v>
      </c>
      <c r="P123" s="341" t="s">
        <v>245</v>
      </c>
      <c r="Q123" s="343" t="s">
        <v>1262</v>
      </c>
      <c r="R123" s="343" t="s">
        <v>245</v>
      </c>
      <c r="S123" s="343" t="s">
        <v>245</v>
      </c>
      <c r="T123" s="494" t="s">
        <v>245</v>
      </c>
      <c r="U123" s="343" t="s">
        <v>245</v>
      </c>
      <c r="V123" s="194" t="s">
        <v>245</v>
      </c>
    </row>
    <row r="124" spans="1:22" x14ac:dyDescent="0.25">
      <c r="A124" s="57">
        <v>32</v>
      </c>
      <c r="B124" s="917" t="s">
        <v>5</v>
      </c>
      <c r="C124" s="56" t="s">
        <v>1033</v>
      </c>
      <c r="D124" s="72" t="s">
        <v>15</v>
      </c>
      <c r="E124" s="345">
        <v>43306721</v>
      </c>
      <c r="F124" s="347">
        <v>36963</v>
      </c>
      <c r="G124" s="743" t="s">
        <v>836</v>
      </c>
      <c r="H124" s="350">
        <v>10</v>
      </c>
      <c r="I124" s="745">
        <v>0</v>
      </c>
      <c r="J124" s="745">
        <v>10</v>
      </c>
      <c r="K124" s="163">
        <v>10</v>
      </c>
      <c r="L124" s="341" t="s">
        <v>245</v>
      </c>
      <c r="M124" s="341" t="s">
        <v>245</v>
      </c>
      <c r="N124" s="341" t="s">
        <v>245</v>
      </c>
      <c r="O124" s="528">
        <v>10</v>
      </c>
      <c r="P124" s="341" t="s">
        <v>245</v>
      </c>
      <c r="Q124" s="343" t="s">
        <v>1262</v>
      </c>
      <c r="R124" s="343" t="s">
        <v>245</v>
      </c>
      <c r="S124" s="343" t="s">
        <v>245</v>
      </c>
      <c r="T124" s="494" t="s">
        <v>245</v>
      </c>
      <c r="U124" s="343" t="s">
        <v>245</v>
      </c>
      <c r="V124" s="194" t="s">
        <v>245</v>
      </c>
    </row>
    <row r="125" spans="1:22" x14ac:dyDescent="0.25">
      <c r="A125" s="57">
        <v>33</v>
      </c>
      <c r="B125" s="917" t="s">
        <v>5</v>
      </c>
      <c r="C125" s="56" t="s">
        <v>714</v>
      </c>
      <c r="D125" s="72" t="s">
        <v>399</v>
      </c>
      <c r="E125" s="345">
        <v>39981053</v>
      </c>
      <c r="F125" s="348">
        <v>35381</v>
      </c>
      <c r="G125" s="743" t="s">
        <v>836</v>
      </c>
      <c r="H125" s="350">
        <v>10</v>
      </c>
      <c r="I125" s="745">
        <v>0</v>
      </c>
      <c r="J125" s="745">
        <v>10</v>
      </c>
      <c r="K125" s="163">
        <v>10</v>
      </c>
      <c r="L125" s="341" t="s">
        <v>245</v>
      </c>
      <c r="M125" s="341" t="s">
        <v>245</v>
      </c>
      <c r="N125" s="341" t="s">
        <v>245</v>
      </c>
      <c r="O125" s="528">
        <v>10</v>
      </c>
      <c r="P125" s="341" t="s">
        <v>245</v>
      </c>
      <c r="Q125" s="343" t="s">
        <v>1262</v>
      </c>
      <c r="R125" s="343" t="s">
        <v>245</v>
      </c>
      <c r="S125" s="343" t="s">
        <v>245</v>
      </c>
      <c r="T125" s="494" t="s">
        <v>245</v>
      </c>
      <c r="U125" s="343" t="s">
        <v>245</v>
      </c>
      <c r="V125" s="194" t="s">
        <v>245</v>
      </c>
    </row>
    <row r="126" spans="1:22" x14ac:dyDescent="0.25">
      <c r="A126" s="57">
        <v>34</v>
      </c>
      <c r="B126" s="917" t="s">
        <v>5</v>
      </c>
      <c r="C126" s="56" t="s">
        <v>1036</v>
      </c>
      <c r="D126" s="72" t="s">
        <v>152</v>
      </c>
      <c r="E126" s="123">
        <v>31772623</v>
      </c>
      <c r="F126" s="348">
        <v>1985</v>
      </c>
      <c r="G126" s="743" t="s">
        <v>836</v>
      </c>
      <c r="H126" s="350">
        <v>10</v>
      </c>
      <c r="I126" s="745">
        <v>0</v>
      </c>
      <c r="J126" s="745">
        <v>10</v>
      </c>
      <c r="K126" s="163">
        <v>10</v>
      </c>
      <c r="L126" s="341" t="s">
        <v>245</v>
      </c>
      <c r="M126" s="341" t="s">
        <v>245</v>
      </c>
      <c r="N126" s="341" t="s">
        <v>245</v>
      </c>
      <c r="O126" s="528">
        <v>10</v>
      </c>
      <c r="P126" s="341" t="s">
        <v>245</v>
      </c>
      <c r="Q126" s="343" t="s">
        <v>1262</v>
      </c>
      <c r="R126" s="343" t="s">
        <v>245</v>
      </c>
      <c r="S126" s="343" t="s">
        <v>245</v>
      </c>
      <c r="T126" s="494" t="s">
        <v>245</v>
      </c>
      <c r="U126" s="343" t="s">
        <v>245</v>
      </c>
      <c r="V126" s="194" t="s">
        <v>245</v>
      </c>
    </row>
    <row r="127" spans="1:22" x14ac:dyDescent="0.25">
      <c r="A127" s="57">
        <v>35</v>
      </c>
      <c r="B127" s="917" t="s">
        <v>17</v>
      </c>
      <c r="C127" s="56" t="s">
        <v>1032</v>
      </c>
      <c r="D127" s="72" t="s">
        <v>655</v>
      </c>
      <c r="E127" s="345">
        <v>37213326</v>
      </c>
      <c r="F127" s="347">
        <v>33769</v>
      </c>
      <c r="G127" s="743" t="s">
        <v>836</v>
      </c>
      <c r="H127" s="350">
        <v>10</v>
      </c>
      <c r="I127" s="745">
        <v>0</v>
      </c>
      <c r="J127" s="745">
        <v>10</v>
      </c>
      <c r="K127" s="163">
        <v>10</v>
      </c>
      <c r="L127" s="341" t="s">
        <v>245</v>
      </c>
      <c r="M127" s="341" t="s">
        <v>245</v>
      </c>
      <c r="N127" s="341" t="s">
        <v>245</v>
      </c>
      <c r="O127" s="528">
        <v>10</v>
      </c>
      <c r="P127" s="341" t="s">
        <v>245</v>
      </c>
      <c r="Q127" s="343" t="s">
        <v>1262</v>
      </c>
      <c r="R127" s="343" t="s">
        <v>245</v>
      </c>
      <c r="S127" s="343" t="s">
        <v>245</v>
      </c>
      <c r="T127" s="494" t="s">
        <v>245</v>
      </c>
      <c r="U127" s="343" t="s">
        <v>245</v>
      </c>
      <c r="V127" s="194" t="s">
        <v>245</v>
      </c>
    </row>
    <row r="128" spans="1:22" s="769" customFormat="1" ht="13.5" customHeight="1" x14ac:dyDescent="0.25">
      <c r="A128" s="350">
        <v>36</v>
      </c>
      <c r="B128" s="917" t="s">
        <v>39</v>
      </c>
      <c r="C128" s="56" t="s">
        <v>70</v>
      </c>
      <c r="D128" s="72" t="s">
        <v>137</v>
      </c>
      <c r="E128" s="345">
        <v>38775256</v>
      </c>
      <c r="F128" s="348">
        <v>34729</v>
      </c>
      <c r="G128" s="743" t="s">
        <v>836</v>
      </c>
      <c r="H128" s="350">
        <v>8</v>
      </c>
      <c r="I128" s="197">
        <v>8</v>
      </c>
      <c r="J128" s="197">
        <v>0</v>
      </c>
      <c r="K128" s="163">
        <v>8</v>
      </c>
      <c r="L128" s="559">
        <v>5</v>
      </c>
      <c r="M128" s="559">
        <v>3</v>
      </c>
      <c r="N128" s="341" t="s">
        <v>245</v>
      </c>
      <c r="O128" s="341" t="s">
        <v>245</v>
      </c>
      <c r="P128" s="341" t="s">
        <v>245</v>
      </c>
      <c r="Q128" s="343" t="s">
        <v>1262</v>
      </c>
      <c r="R128" s="343" t="s">
        <v>245</v>
      </c>
      <c r="S128" s="343" t="s">
        <v>245</v>
      </c>
      <c r="T128" s="494" t="s">
        <v>245</v>
      </c>
      <c r="U128" s="343" t="s">
        <v>245</v>
      </c>
      <c r="V128" s="194" t="s">
        <v>245</v>
      </c>
    </row>
    <row r="129" spans="1:22" x14ac:dyDescent="0.25">
      <c r="A129" s="57">
        <v>37</v>
      </c>
      <c r="B129" s="917" t="s">
        <v>11</v>
      </c>
      <c r="C129" s="56" t="s">
        <v>193</v>
      </c>
      <c r="D129" s="72" t="s">
        <v>848</v>
      </c>
      <c r="E129" s="345">
        <v>42130403</v>
      </c>
      <c r="F129" s="317">
        <v>36295</v>
      </c>
      <c r="G129" s="743" t="s">
        <v>836</v>
      </c>
      <c r="H129" s="350">
        <v>8</v>
      </c>
      <c r="I129" s="197">
        <v>8</v>
      </c>
      <c r="J129" s="197">
        <v>0</v>
      </c>
      <c r="K129" s="163">
        <v>8</v>
      </c>
      <c r="L129" s="559">
        <v>5</v>
      </c>
      <c r="M129" s="559">
        <v>3</v>
      </c>
      <c r="N129" s="341" t="s">
        <v>245</v>
      </c>
      <c r="O129" s="341" t="s">
        <v>245</v>
      </c>
      <c r="P129" s="341" t="s">
        <v>245</v>
      </c>
      <c r="Q129" s="343" t="s">
        <v>1262</v>
      </c>
      <c r="R129" s="343" t="s">
        <v>245</v>
      </c>
      <c r="S129" s="343" t="s">
        <v>245</v>
      </c>
      <c r="T129" s="494" t="s">
        <v>245</v>
      </c>
      <c r="U129" s="343" t="s">
        <v>245</v>
      </c>
      <c r="V129" s="194" t="s">
        <v>245</v>
      </c>
    </row>
    <row r="130" spans="1:22" x14ac:dyDescent="0.25">
      <c r="A130" s="57">
        <v>38</v>
      </c>
      <c r="B130" s="917" t="s">
        <v>28</v>
      </c>
      <c r="C130" s="157" t="s">
        <v>843</v>
      </c>
      <c r="D130" s="158" t="s">
        <v>844</v>
      </c>
      <c r="E130" s="345">
        <v>39524119</v>
      </c>
      <c r="F130" s="85">
        <v>35151</v>
      </c>
      <c r="G130" s="197" t="s">
        <v>836</v>
      </c>
      <c r="H130" s="350">
        <v>5</v>
      </c>
      <c r="I130" s="197">
        <v>5</v>
      </c>
      <c r="J130" s="197">
        <v>0</v>
      </c>
      <c r="K130" s="137">
        <v>5</v>
      </c>
      <c r="L130" s="530">
        <v>5</v>
      </c>
      <c r="M130" s="343" t="s">
        <v>245</v>
      </c>
      <c r="N130" s="343" t="s">
        <v>245</v>
      </c>
      <c r="O130" s="343" t="s">
        <v>245</v>
      </c>
      <c r="P130" s="343" t="s">
        <v>245</v>
      </c>
      <c r="Q130" s="343" t="s">
        <v>1262</v>
      </c>
      <c r="R130" s="343" t="s">
        <v>245</v>
      </c>
      <c r="S130" s="343" t="s">
        <v>245</v>
      </c>
      <c r="T130" s="494" t="s">
        <v>245</v>
      </c>
      <c r="U130" s="343" t="s">
        <v>245</v>
      </c>
      <c r="V130" s="194" t="s">
        <v>245</v>
      </c>
    </row>
    <row r="131" spans="1:22" x14ac:dyDescent="0.25">
      <c r="A131" s="57">
        <v>39</v>
      </c>
      <c r="B131" s="917" t="s">
        <v>63</v>
      </c>
      <c r="C131" s="56" t="s">
        <v>849</v>
      </c>
      <c r="D131" s="72" t="s">
        <v>425</v>
      </c>
      <c r="E131" s="345">
        <v>41967526</v>
      </c>
      <c r="F131" s="348">
        <v>36342</v>
      </c>
      <c r="G131" s="743" t="s">
        <v>836</v>
      </c>
      <c r="H131" s="350">
        <v>5</v>
      </c>
      <c r="I131" s="745">
        <v>5</v>
      </c>
      <c r="J131" s="745">
        <v>0</v>
      </c>
      <c r="K131" s="163">
        <v>5</v>
      </c>
      <c r="L131" s="559">
        <v>5</v>
      </c>
      <c r="M131" s="341" t="s">
        <v>245</v>
      </c>
      <c r="N131" s="341" t="s">
        <v>245</v>
      </c>
      <c r="O131" s="341" t="s">
        <v>245</v>
      </c>
      <c r="P131" s="341" t="s">
        <v>245</v>
      </c>
      <c r="Q131" s="343" t="s">
        <v>1262</v>
      </c>
      <c r="R131" s="343" t="s">
        <v>245</v>
      </c>
      <c r="S131" s="343" t="s">
        <v>245</v>
      </c>
      <c r="T131" s="494" t="s">
        <v>245</v>
      </c>
      <c r="U131" s="341" t="s">
        <v>245</v>
      </c>
      <c r="V131" s="194" t="s">
        <v>245</v>
      </c>
    </row>
    <row r="132" spans="1:22" x14ac:dyDescent="0.25">
      <c r="A132" s="57">
        <v>40</v>
      </c>
      <c r="B132" s="917" t="s">
        <v>5</v>
      </c>
      <c r="C132" s="56" t="s">
        <v>845</v>
      </c>
      <c r="D132" s="72" t="s">
        <v>441</v>
      </c>
      <c r="E132" s="345">
        <v>28925041</v>
      </c>
      <c r="F132" s="348">
        <v>29848</v>
      </c>
      <c r="G132" s="743" t="s">
        <v>836</v>
      </c>
      <c r="H132" s="350">
        <v>5</v>
      </c>
      <c r="I132" s="745">
        <v>5</v>
      </c>
      <c r="J132" s="745">
        <v>0</v>
      </c>
      <c r="K132" s="163">
        <v>5</v>
      </c>
      <c r="L132" s="559">
        <v>5</v>
      </c>
      <c r="M132" s="341" t="s">
        <v>245</v>
      </c>
      <c r="N132" s="341" t="s">
        <v>245</v>
      </c>
      <c r="O132" s="341" t="s">
        <v>245</v>
      </c>
      <c r="P132" s="341" t="s">
        <v>245</v>
      </c>
      <c r="Q132" s="343" t="s">
        <v>1262</v>
      </c>
      <c r="R132" s="343" t="s">
        <v>245</v>
      </c>
      <c r="S132" s="343" t="s">
        <v>245</v>
      </c>
      <c r="T132" s="494" t="s">
        <v>245</v>
      </c>
      <c r="U132" s="341" t="s">
        <v>245</v>
      </c>
      <c r="V132" s="194" t="s">
        <v>245</v>
      </c>
    </row>
    <row r="133" spans="1:22" x14ac:dyDescent="0.25">
      <c r="A133" s="57">
        <v>41</v>
      </c>
      <c r="B133" s="917" t="s">
        <v>61</v>
      </c>
      <c r="C133" s="56" t="s">
        <v>878</v>
      </c>
      <c r="D133" s="72" t="s">
        <v>53</v>
      </c>
      <c r="E133" s="96">
        <v>38780682</v>
      </c>
      <c r="F133" s="102">
        <v>34944</v>
      </c>
      <c r="G133" s="745" t="s">
        <v>836</v>
      </c>
      <c r="H133" s="350">
        <v>5</v>
      </c>
      <c r="I133" s="745">
        <v>5</v>
      </c>
      <c r="J133" s="745">
        <v>0</v>
      </c>
      <c r="K133" s="163">
        <v>5</v>
      </c>
      <c r="L133" s="341" t="s">
        <v>245</v>
      </c>
      <c r="M133" s="341" t="s">
        <v>245</v>
      </c>
      <c r="N133" s="528">
        <v>5</v>
      </c>
      <c r="O133" s="341" t="s">
        <v>245</v>
      </c>
      <c r="P133" s="341" t="s">
        <v>245</v>
      </c>
      <c r="Q133" s="343" t="s">
        <v>1262</v>
      </c>
      <c r="R133" s="343" t="s">
        <v>245</v>
      </c>
      <c r="S133" s="343" t="s">
        <v>245</v>
      </c>
      <c r="T133" s="494" t="s">
        <v>245</v>
      </c>
      <c r="U133" s="343" t="s">
        <v>245</v>
      </c>
      <c r="V133" s="194" t="s">
        <v>245</v>
      </c>
    </row>
    <row r="134" spans="1:22" x14ac:dyDescent="0.25">
      <c r="A134" s="57">
        <v>42</v>
      </c>
      <c r="B134" s="917" t="s">
        <v>5</v>
      </c>
      <c r="C134" s="56" t="s">
        <v>714</v>
      </c>
      <c r="D134" s="72" t="s">
        <v>373</v>
      </c>
      <c r="E134" s="96">
        <v>44389488</v>
      </c>
      <c r="F134" s="102">
        <v>37483</v>
      </c>
      <c r="G134" s="743" t="s">
        <v>836</v>
      </c>
      <c r="H134" s="350">
        <v>5</v>
      </c>
      <c r="I134" s="745">
        <v>5</v>
      </c>
      <c r="J134" s="745">
        <v>0</v>
      </c>
      <c r="K134" s="163">
        <v>5</v>
      </c>
      <c r="L134" s="341" t="s">
        <v>245</v>
      </c>
      <c r="M134" s="341" t="s">
        <v>245</v>
      </c>
      <c r="N134" s="528">
        <v>5</v>
      </c>
      <c r="O134" s="341" t="s">
        <v>245</v>
      </c>
      <c r="P134" s="341" t="s">
        <v>245</v>
      </c>
      <c r="Q134" s="343" t="s">
        <v>1262</v>
      </c>
      <c r="R134" s="343" t="s">
        <v>245</v>
      </c>
      <c r="S134" s="343" t="s">
        <v>245</v>
      </c>
      <c r="T134" s="494" t="s">
        <v>245</v>
      </c>
      <c r="U134" s="343" t="s">
        <v>245</v>
      </c>
      <c r="V134" s="194" t="s">
        <v>245</v>
      </c>
    </row>
    <row r="135" spans="1:22" x14ac:dyDescent="0.25">
      <c r="A135" s="57">
        <v>43</v>
      </c>
      <c r="B135" s="917" t="s">
        <v>58</v>
      </c>
      <c r="C135" s="56" t="s">
        <v>850</v>
      </c>
      <c r="D135" s="72" t="s">
        <v>1118</v>
      </c>
      <c r="E135" s="345">
        <v>39719376</v>
      </c>
      <c r="F135" s="348">
        <v>35295</v>
      </c>
      <c r="G135" s="743" t="s">
        <v>836</v>
      </c>
      <c r="H135" s="350">
        <v>5</v>
      </c>
      <c r="I135" s="745">
        <v>5</v>
      </c>
      <c r="J135" s="745">
        <v>0</v>
      </c>
      <c r="K135" s="163">
        <v>5</v>
      </c>
      <c r="L135" s="559">
        <v>5</v>
      </c>
      <c r="M135" s="341" t="s">
        <v>245</v>
      </c>
      <c r="N135" s="341" t="s">
        <v>245</v>
      </c>
      <c r="O135" s="341" t="s">
        <v>245</v>
      </c>
      <c r="P135" s="341" t="s">
        <v>245</v>
      </c>
      <c r="Q135" s="343" t="s">
        <v>1262</v>
      </c>
      <c r="R135" s="343" t="s">
        <v>245</v>
      </c>
      <c r="S135" s="343" t="s">
        <v>245</v>
      </c>
      <c r="T135" s="494" t="s">
        <v>245</v>
      </c>
      <c r="U135" s="341" t="s">
        <v>245</v>
      </c>
      <c r="V135" s="194" t="s">
        <v>245</v>
      </c>
    </row>
    <row r="136" spans="1:22" x14ac:dyDescent="0.25">
      <c r="A136" s="57">
        <v>44</v>
      </c>
      <c r="B136" s="917" t="s">
        <v>39</v>
      </c>
      <c r="C136" s="56" t="s">
        <v>847</v>
      </c>
      <c r="D136" s="72" t="s">
        <v>775</v>
      </c>
      <c r="E136" s="345">
        <v>42668473</v>
      </c>
      <c r="F136" s="348">
        <v>36690</v>
      </c>
      <c r="G136" s="743" t="s">
        <v>836</v>
      </c>
      <c r="H136" s="350">
        <v>5</v>
      </c>
      <c r="I136" s="745">
        <v>5</v>
      </c>
      <c r="J136" s="745">
        <v>0</v>
      </c>
      <c r="K136" s="163">
        <v>5</v>
      </c>
      <c r="L136" s="559">
        <v>5</v>
      </c>
      <c r="M136" s="341" t="s">
        <v>245</v>
      </c>
      <c r="N136" s="341" t="s">
        <v>245</v>
      </c>
      <c r="O136" s="341" t="s">
        <v>245</v>
      </c>
      <c r="P136" s="341" t="s">
        <v>245</v>
      </c>
      <c r="Q136" s="343" t="s">
        <v>1262</v>
      </c>
      <c r="R136" s="343" t="s">
        <v>245</v>
      </c>
      <c r="S136" s="343" t="s">
        <v>245</v>
      </c>
      <c r="T136" s="494" t="s">
        <v>245</v>
      </c>
      <c r="U136" s="341" t="s">
        <v>245</v>
      </c>
      <c r="V136" s="194" t="s">
        <v>245</v>
      </c>
    </row>
    <row r="137" spans="1:22" x14ac:dyDescent="0.25">
      <c r="A137" s="57">
        <v>45</v>
      </c>
      <c r="B137" s="917" t="s">
        <v>35</v>
      </c>
      <c r="C137" s="56" t="s">
        <v>163</v>
      </c>
      <c r="D137" s="72" t="s">
        <v>1119</v>
      </c>
      <c r="E137" s="81" t="s">
        <v>121</v>
      </c>
      <c r="F137" s="348">
        <v>38485</v>
      </c>
      <c r="G137" s="357" t="s">
        <v>832</v>
      </c>
      <c r="H137" s="350">
        <v>5</v>
      </c>
      <c r="I137" s="197">
        <v>5</v>
      </c>
      <c r="J137" s="745">
        <v>0</v>
      </c>
      <c r="K137" s="163">
        <v>5</v>
      </c>
      <c r="L137" s="559">
        <v>5</v>
      </c>
      <c r="M137" s="341" t="s">
        <v>245</v>
      </c>
      <c r="N137" s="341" t="s">
        <v>245</v>
      </c>
      <c r="O137" s="341" t="s">
        <v>245</v>
      </c>
      <c r="P137" s="341" t="s">
        <v>245</v>
      </c>
      <c r="Q137" s="343" t="s">
        <v>1262</v>
      </c>
      <c r="R137" s="343" t="s">
        <v>245</v>
      </c>
      <c r="S137" s="343" t="s">
        <v>245</v>
      </c>
      <c r="T137" s="494" t="s">
        <v>245</v>
      </c>
      <c r="U137" s="341" t="s">
        <v>245</v>
      </c>
      <c r="V137" s="194" t="s">
        <v>245</v>
      </c>
    </row>
    <row r="138" spans="1:22" x14ac:dyDescent="0.25">
      <c r="A138" s="57">
        <v>46</v>
      </c>
      <c r="B138" s="917" t="s">
        <v>16</v>
      </c>
      <c r="C138" s="56" t="s">
        <v>269</v>
      </c>
      <c r="D138" s="72" t="s">
        <v>50</v>
      </c>
      <c r="E138" s="345">
        <v>44858669</v>
      </c>
      <c r="F138" s="348">
        <v>37698</v>
      </c>
      <c r="G138" s="743" t="s">
        <v>836</v>
      </c>
      <c r="H138" s="350">
        <v>5</v>
      </c>
      <c r="I138" s="745">
        <v>5</v>
      </c>
      <c r="J138" s="745">
        <v>0</v>
      </c>
      <c r="K138" s="163">
        <v>5</v>
      </c>
      <c r="L138" s="559">
        <v>5</v>
      </c>
      <c r="M138" s="341" t="s">
        <v>245</v>
      </c>
      <c r="N138" s="341" t="s">
        <v>245</v>
      </c>
      <c r="O138" s="341" t="s">
        <v>245</v>
      </c>
      <c r="P138" s="341" t="s">
        <v>245</v>
      </c>
      <c r="Q138" s="343" t="s">
        <v>1262</v>
      </c>
      <c r="R138" s="343" t="s">
        <v>245</v>
      </c>
      <c r="S138" s="343" t="s">
        <v>245</v>
      </c>
      <c r="T138" s="494" t="s">
        <v>245</v>
      </c>
      <c r="U138" s="341" t="s">
        <v>245</v>
      </c>
      <c r="V138" s="194" t="s">
        <v>245</v>
      </c>
    </row>
    <row r="139" spans="1:22" x14ac:dyDescent="0.25">
      <c r="A139" s="57">
        <v>47</v>
      </c>
      <c r="B139" s="917" t="s">
        <v>11</v>
      </c>
      <c r="C139" s="56" t="s">
        <v>803</v>
      </c>
      <c r="D139" s="72" t="s">
        <v>275</v>
      </c>
      <c r="E139" s="345">
        <v>46838732</v>
      </c>
      <c r="F139" s="317">
        <v>38125</v>
      </c>
      <c r="G139" s="357" t="s">
        <v>832</v>
      </c>
      <c r="H139" s="350">
        <v>5</v>
      </c>
      <c r="I139" s="745">
        <v>5</v>
      </c>
      <c r="J139" s="745">
        <v>0</v>
      </c>
      <c r="K139" s="163">
        <v>5</v>
      </c>
      <c r="L139" s="559">
        <v>5</v>
      </c>
      <c r="M139" s="341" t="s">
        <v>245</v>
      </c>
      <c r="N139" s="341" t="s">
        <v>245</v>
      </c>
      <c r="O139" s="341" t="s">
        <v>245</v>
      </c>
      <c r="P139" s="341" t="s">
        <v>245</v>
      </c>
      <c r="Q139" s="343" t="s">
        <v>1262</v>
      </c>
      <c r="R139" s="343" t="s">
        <v>245</v>
      </c>
      <c r="S139" s="343" t="s">
        <v>245</v>
      </c>
      <c r="T139" s="494" t="s">
        <v>245</v>
      </c>
      <c r="U139" s="341" t="s">
        <v>245</v>
      </c>
      <c r="V139" s="194" t="s">
        <v>245</v>
      </c>
    </row>
    <row r="140" spans="1:22" x14ac:dyDescent="0.25">
      <c r="A140" s="57">
        <v>48</v>
      </c>
      <c r="B140" s="917" t="s">
        <v>16</v>
      </c>
      <c r="C140" s="56" t="s">
        <v>23</v>
      </c>
      <c r="D140" s="72" t="s">
        <v>262</v>
      </c>
      <c r="E140" s="345">
        <v>43386427</v>
      </c>
      <c r="F140" s="348">
        <v>37002</v>
      </c>
      <c r="G140" s="743" t="s">
        <v>836</v>
      </c>
      <c r="H140" s="350">
        <v>5</v>
      </c>
      <c r="I140" s="745">
        <v>5</v>
      </c>
      <c r="J140" s="745">
        <v>0</v>
      </c>
      <c r="K140" s="163">
        <v>5</v>
      </c>
      <c r="L140" s="559">
        <v>5</v>
      </c>
      <c r="M140" s="341" t="s">
        <v>245</v>
      </c>
      <c r="N140" s="341" t="s">
        <v>245</v>
      </c>
      <c r="O140" s="341" t="s">
        <v>245</v>
      </c>
      <c r="P140" s="341" t="s">
        <v>245</v>
      </c>
      <c r="Q140" s="343" t="s">
        <v>1262</v>
      </c>
      <c r="R140" s="343" t="s">
        <v>245</v>
      </c>
      <c r="S140" s="343" t="s">
        <v>245</v>
      </c>
      <c r="T140" s="494" t="s">
        <v>245</v>
      </c>
      <c r="U140" s="341" t="s">
        <v>245</v>
      </c>
      <c r="V140" s="194" t="s">
        <v>245</v>
      </c>
    </row>
    <row r="141" spans="1:22" x14ac:dyDescent="0.25">
      <c r="A141" s="57">
        <v>49</v>
      </c>
      <c r="B141" s="917" t="s">
        <v>35</v>
      </c>
      <c r="C141" s="56" t="s">
        <v>293</v>
      </c>
      <c r="D141" s="72" t="s">
        <v>30</v>
      </c>
      <c r="E141" s="345">
        <v>44742012</v>
      </c>
      <c r="F141" s="348">
        <v>37677</v>
      </c>
      <c r="G141" s="745" t="s">
        <v>836</v>
      </c>
      <c r="H141" s="350">
        <v>5</v>
      </c>
      <c r="I141" s="745">
        <v>5</v>
      </c>
      <c r="J141" s="745">
        <v>0</v>
      </c>
      <c r="K141" s="163">
        <v>5</v>
      </c>
      <c r="L141" s="341" t="s">
        <v>245</v>
      </c>
      <c r="M141" s="341" t="s">
        <v>245</v>
      </c>
      <c r="N141" s="528">
        <v>5</v>
      </c>
      <c r="O141" s="341" t="s">
        <v>245</v>
      </c>
      <c r="P141" s="341" t="s">
        <v>245</v>
      </c>
      <c r="Q141" s="343" t="s">
        <v>1262</v>
      </c>
      <c r="R141" s="343" t="s">
        <v>245</v>
      </c>
      <c r="S141" s="343" t="s">
        <v>245</v>
      </c>
      <c r="T141" s="494" t="s">
        <v>245</v>
      </c>
      <c r="U141" s="343" t="s">
        <v>245</v>
      </c>
      <c r="V141" s="194" t="s">
        <v>245</v>
      </c>
    </row>
    <row r="142" spans="1:22" x14ac:dyDescent="0.25">
      <c r="A142" s="57">
        <v>50</v>
      </c>
      <c r="B142" s="917" t="s">
        <v>20</v>
      </c>
      <c r="C142" s="56" t="s">
        <v>635</v>
      </c>
      <c r="D142" s="72" t="s">
        <v>876</v>
      </c>
      <c r="E142" s="96">
        <v>33492506</v>
      </c>
      <c r="F142" s="102">
        <v>32121</v>
      </c>
      <c r="G142" s="743" t="s">
        <v>836</v>
      </c>
      <c r="H142" s="350">
        <v>5</v>
      </c>
      <c r="I142" s="745">
        <v>5</v>
      </c>
      <c r="J142" s="745">
        <v>0</v>
      </c>
      <c r="K142" s="163">
        <v>5</v>
      </c>
      <c r="L142" s="341" t="s">
        <v>245</v>
      </c>
      <c r="M142" s="341" t="s">
        <v>245</v>
      </c>
      <c r="N142" s="528">
        <v>5</v>
      </c>
      <c r="O142" s="341" t="s">
        <v>245</v>
      </c>
      <c r="P142" s="341" t="s">
        <v>245</v>
      </c>
      <c r="Q142" s="343" t="s">
        <v>1262</v>
      </c>
      <c r="R142" s="343" t="s">
        <v>245</v>
      </c>
      <c r="S142" s="343" t="s">
        <v>245</v>
      </c>
      <c r="T142" s="494" t="s">
        <v>245</v>
      </c>
      <c r="U142" s="343" t="s">
        <v>245</v>
      </c>
      <c r="V142" s="194" t="s">
        <v>245</v>
      </c>
    </row>
    <row r="143" spans="1:22" x14ac:dyDescent="0.25">
      <c r="A143" s="350">
        <v>51</v>
      </c>
      <c r="B143" s="933" t="s">
        <v>8</v>
      </c>
      <c r="C143" s="770" t="s">
        <v>541</v>
      </c>
      <c r="D143" s="771" t="s">
        <v>1120</v>
      </c>
      <c r="E143" s="772">
        <v>38976294</v>
      </c>
      <c r="F143" s="773">
        <v>34140</v>
      </c>
      <c r="G143" s="743" t="s">
        <v>836</v>
      </c>
      <c r="H143" s="350">
        <v>5</v>
      </c>
      <c r="I143" s="745">
        <v>5</v>
      </c>
      <c r="J143" s="745">
        <v>0</v>
      </c>
      <c r="K143" s="163">
        <v>5</v>
      </c>
      <c r="L143" s="559">
        <v>5</v>
      </c>
      <c r="M143" s="341" t="s">
        <v>245</v>
      </c>
      <c r="N143" s="341" t="s">
        <v>245</v>
      </c>
      <c r="O143" s="341" t="s">
        <v>245</v>
      </c>
      <c r="P143" s="341" t="s">
        <v>245</v>
      </c>
      <c r="Q143" s="343" t="s">
        <v>1262</v>
      </c>
      <c r="R143" s="343" t="s">
        <v>245</v>
      </c>
      <c r="S143" s="343" t="s">
        <v>245</v>
      </c>
      <c r="T143" s="494" t="s">
        <v>245</v>
      </c>
      <c r="U143" s="341" t="s">
        <v>245</v>
      </c>
      <c r="V143" s="194" t="s">
        <v>245</v>
      </c>
    </row>
    <row r="144" spans="1:22" ht="15" customHeight="1" x14ac:dyDescent="0.25">
      <c r="A144" s="350">
        <v>52</v>
      </c>
      <c r="B144" s="933" t="s">
        <v>11</v>
      </c>
      <c r="C144" s="770" t="s">
        <v>459</v>
      </c>
      <c r="D144" s="771" t="s">
        <v>70</v>
      </c>
      <c r="E144" s="96">
        <v>36935600</v>
      </c>
      <c r="F144" s="774">
        <v>33837</v>
      </c>
      <c r="G144" s="743" t="s">
        <v>836</v>
      </c>
      <c r="H144" s="350">
        <v>5</v>
      </c>
      <c r="I144" s="745">
        <v>5</v>
      </c>
      <c r="J144" s="745">
        <v>0</v>
      </c>
      <c r="K144" s="163">
        <v>5</v>
      </c>
      <c r="L144" s="341" t="s">
        <v>245</v>
      </c>
      <c r="M144" s="341" t="s">
        <v>245</v>
      </c>
      <c r="N144" s="528">
        <v>5</v>
      </c>
      <c r="O144" s="341" t="s">
        <v>245</v>
      </c>
      <c r="P144" s="341" t="s">
        <v>245</v>
      </c>
      <c r="Q144" s="343" t="s">
        <v>1262</v>
      </c>
      <c r="R144" s="343" t="s">
        <v>245</v>
      </c>
      <c r="S144" s="343" t="s">
        <v>245</v>
      </c>
      <c r="T144" s="494" t="s">
        <v>245</v>
      </c>
      <c r="U144" s="343" t="s">
        <v>245</v>
      </c>
      <c r="V144" s="194" t="s">
        <v>245</v>
      </c>
    </row>
    <row r="145" spans="1:22" x14ac:dyDescent="0.25">
      <c r="A145" s="350">
        <v>53</v>
      </c>
      <c r="B145" s="933" t="s">
        <v>80</v>
      </c>
      <c r="C145" s="770" t="s">
        <v>170</v>
      </c>
      <c r="D145" s="771" t="s">
        <v>152</v>
      </c>
      <c r="E145" s="345">
        <v>39578613</v>
      </c>
      <c r="F145" s="348">
        <v>35217</v>
      </c>
      <c r="G145" s="743" t="s">
        <v>836</v>
      </c>
      <c r="H145" s="350">
        <v>5</v>
      </c>
      <c r="I145" s="745">
        <v>5</v>
      </c>
      <c r="J145" s="745">
        <v>0</v>
      </c>
      <c r="K145" s="163">
        <v>5</v>
      </c>
      <c r="L145" s="559">
        <v>5</v>
      </c>
      <c r="M145" s="341" t="s">
        <v>245</v>
      </c>
      <c r="N145" s="341" t="s">
        <v>245</v>
      </c>
      <c r="O145" s="341" t="s">
        <v>245</v>
      </c>
      <c r="P145" s="341" t="s">
        <v>245</v>
      </c>
      <c r="Q145" s="343" t="s">
        <v>1262</v>
      </c>
      <c r="R145" s="343" t="s">
        <v>245</v>
      </c>
      <c r="S145" s="343" t="s">
        <v>245</v>
      </c>
      <c r="T145" s="494" t="s">
        <v>245</v>
      </c>
      <c r="U145" s="341" t="s">
        <v>245</v>
      </c>
      <c r="V145" s="194" t="s">
        <v>245</v>
      </c>
    </row>
    <row r="146" spans="1:22" ht="15" customHeight="1" x14ac:dyDescent="0.25">
      <c r="A146" s="350">
        <v>54</v>
      </c>
      <c r="B146" s="933" t="s">
        <v>118</v>
      </c>
      <c r="C146" s="770" t="s">
        <v>877</v>
      </c>
      <c r="D146" s="771" t="s">
        <v>1112</v>
      </c>
      <c r="E146" s="345">
        <v>45044624</v>
      </c>
      <c r="F146" s="348">
        <v>36980</v>
      </c>
      <c r="G146" s="743" t="s">
        <v>836</v>
      </c>
      <c r="H146" s="350">
        <v>5</v>
      </c>
      <c r="I146" s="745">
        <v>5</v>
      </c>
      <c r="J146" s="745">
        <v>0</v>
      </c>
      <c r="K146" s="163">
        <v>5</v>
      </c>
      <c r="L146" s="341" t="s">
        <v>245</v>
      </c>
      <c r="M146" s="341" t="s">
        <v>245</v>
      </c>
      <c r="N146" s="528">
        <v>5</v>
      </c>
      <c r="O146" s="341" t="s">
        <v>245</v>
      </c>
      <c r="P146" s="341" t="s">
        <v>245</v>
      </c>
      <c r="Q146" s="343" t="s">
        <v>1262</v>
      </c>
      <c r="R146" s="343" t="s">
        <v>245</v>
      </c>
      <c r="S146" s="343" t="s">
        <v>245</v>
      </c>
      <c r="T146" s="494" t="s">
        <v>245</v>
      </c>
      <c r="U146" s="343" t="s">
        <v>245</v>
      </c>
      <c r="V146" s="194" t="s">
        <v>245</v>
      </c>
    </row>
    <row r="147" spans="1:22" ht="15" customHeight="1" x14ac:dyDescent="0.25">
      <c r="A147" s="350">
        <v>55</v>
      </c>
      <c r="B147" s="933" t="s">
        <v>17</v>
      </c>
      <c r="C147" s="770" t="s">
        <v>1193</v>
      </c>
      <c r="D147" s="771" t="s">
        <v>29</v>
      </c>
      <c r="E147" s="345">
        <v>42848643</v>
      </c>
      <c r="F147" s="348">
        <v>36917</v>
      </c>
      <c r="G147" s="743" t="s">
        <v>836</v>
      </c>
      <c r="H147" s="350">
        <v>5</v>
      </c>
      <c r="I147" s="745">
        <v>5</v>
      </c>
      <c r="J147" s="745">
        <v>0</v>
      </c>
      <c r="K147" s="163">
        <v>5</v>
      </c>
      <c r="L147" s="559">
        <v>5</v>
      </c>
      <c r="M147" s="341" t="s">
        <v>245</v>
      </c>
      <c r="N147" s="341" t="s">
        <v>245</v>
      </c>
      <c r="O147" s="341" t="s">
        <v>245</v>
      </c>
      <c r="P147" s="341" t="s">
        <v>245</v>
      </c>
      <c r="Q147" s="343" t="s">
        <v>1262</v>
      </c>
      <c r="R147" s="343" t="s">
        <v>245</v>
      </c>
      <c r="S147" s="343" t="s">
        <v>245</v>
      </c>
      <c r="T147" s="494" t="s">
        <v>245</v>
      </c>
      <c r="U147" s="341" t="s">
        <v>245</v>
      </c>
      <c r="V147" s="194" t="s">
        <v>245</v>
      </c>
    </row>
    <row r="148" spans="1:22" ht="15" customHeight="1" x14ac:dyDescent="0.25">
      <c r="A148" s="350">
        <v>56</v>
      </c>
      <c r="B148" s="933" t="s">
        <v>28</v>
      </c>
      <c r="C148" s="770" t="s">
        <v>163</v>
      </c>
      <c r="D148" s="775" t="s">
        <v>29</v>
      </c>
      <c r="E148" s="644">
        <v>46462222</v>
      </c>
      <c r="F148" s="45" t="s">
        <v>1748</v>
      </c>
      <c r="G148" s="289" t="s">
        <v>818</v>
      </c>
      <c r="H148" s="350">
        <v>4</v>
      </c>
      <c r="I148" s="745">
        <v>0</v>
      </c>
      <c r="J148" s="745">
        <v>4</v>
      </c>
      <c r="K148" s="163">
        <v>4</v>
      </c>
      <c r="L148" s="341" t="s">
        <v>245</v>
      </c>
      <c r="M148" s="341" t="s">
        <v>245</v>
      </c>
      <c r="N148" s="341" t="s">
        <v>245</v>
      </c>
      <c r="O148" s="341" t="s">
        <v>245</v>
      </c>
      <c r="P148" s="537">
        <v>4</v>
      </c>
      <c r="Q148" s="343" t="s">
        <v>1262</v>
      </c>
      <c r="R148" s="343" t="s">
        <v>245</v>
      </c>
      <c r="S148" s="343" t="s">
        <v>245</v>
      </c>
      <c r="T148" s="494" t="s">
        <v>245</v>
      </c>
      <c r="U148" s="341" t="s">
        <v>245</v>
      </c>
      <c r="V148" s="194" t="s">
        <v>245</v>
      </c>
    </row>
    <row r="149" spans="1:22" ht="15" customHeight="1" x14ac:dyDescent="0.25">
      <c r="A149" s="350">
        <v>57</v>
      </c>
      <c r="B149" s="933" t="s">
        <v>1750</v>
      </c>
      <c r="C149" s="770" t="s">
        <v>364</v>
      </c>
      <c r="D149" s="775" t="s">
        <v>365</v>
      </c>
      <c r="E149" s="644">
        <v>47348751</v>
      </c>
      <c r="F149" s="45" t="s">
        <v>1749</v>
      </c>
      <c r="G149" s="357" t="s">
        <v>832</v>
      </c>
      <c r="H149" s="350">
        <v>4</v>
      </c>
      <c r="I149" s="745">
        <v>0</v>
      </c>
      <c r="J149" s="745">
        <v>4</v>
      </c>
      <c r="K149" s="163">
        <v>4</v>
      </c>
      <c r="L149" s="341" t="s">
        <v>245</v>
      </c>
      <c r="M149" s="341" t="s">
        <v>245</v>
      </c>
      <c r="N149" s="341" t="s">
        <v>245</v>
      </c>
      <c r="O149" s="341" t="s">
        <v>245</v>
      </c>
      <c r="P149" s="537">
        <v>4</v>
      </c>
      <c r="Q149" s="343" t="s">
        <v>1262</v>
      </c>
      <c r="R149" s="343" t="s">
        <v>245</v>
      </c>
      <c r="S149" s="343" t="s">
        <v>245</v>
      </c>
      <c r="T149" s="494" t="s">
        <v>245</v>
      </c>
      <c r="U149" s="341" t="s">
        <v>245</v>
      </c>
      <c r="V149" s="194" t="s">
        <v>245</v>
      </c>
    </row>
    <row r="150" spans="1:22" ht="15" customHeight="1" x14ac:dyDescent="0.25">
      <c r="A150" s="350">
        <v>58</v>
      </c>
      <c r="B150" s="933" t="s">
        <v>17</v>
      </c>
      <c r="C150" s="770" t="s">
        <v>863</v>
      </c>
      <c r="D150" s="771" t="s">
        <v>29</v>
      </c>
      <c r="E150" s="345">
        <v>42848643</v>
      </c>
      <c r="F150" s="348">
        <v>36917</v>
      </c>
      <c r="G150" s="743" t="s">
        <v>836</v>
      </c>
      <c r="H150" s="350">
        <v>3</v>
      </c>
      <c r="I150" s="197">
        <v>3</v>
      </c>
      <c r="J150" s="197">
        <v>0</v>
      </c>
      <c r="K150" s="163">
        <v>3</v>
      </c>
      <c r="L150" s="341" t="s">
        <v>245</v>
      </c>
      <c r="M150" s="559">
        <v>3</v>
      </c>
      <c r="N150" s="341" t="s">
        <v>245</v>
      </c>
      <c r="O150" s="341" t="s">
        <v>245</v>
      </c>
      <c r="P150" s="341" t="s">
        <v>245</v>
      </c>
      <c r="Q150" s="343" t="s">
        <v>1262</v>
      </c>
      <c r="R150" s="343" t="s">
        <v>245</v>
      </c>
      <c r="S150" s="343" t="s">
        <v>245</v>
      </c>
      <c r="T150" s="494" t="s">
        <v>245</v>
      </c>
      <c r="U150" s="343" t="s">
        <v>245</v>
      </c>
      <c r="V150" s="194" t="s">
        <v>245</v>
      </c>
    </row>
    <row r="151" spans="1:22" ht="15" customHeight="1" x14ac:dyDescent="0.25">
      <c r="A151" s="350">
        <v>59</v>
      </c>
      <c r="B151" s="933" t="s">
        <v>20</v>
      </c>
      <c r="C151" s="770" t="s">
        <v>1179</v>
      </c>
      <c r="D151" s="771" t="s">
        <v>33</v>
      </c>
      <c r="E151" s="345">
        <v>43231753</v>
      </c>
      <c r="F151" s="348">
        <v>36956</v>
      </c>
      <c r="G151" s="743" t="s">
        <v>836</v>
      </c>
      <c r="H151" s="350">
        <v>0</v>
      </c>
      <c r="I151" s="745">
        <v>0</v>
      </c>
      <c r="J151" s="745">
        <v>0</v>
      </c>
      <c r="K151" s="163">
        <f>SUM(S151:U151)</f>
        <v>0</v>
      </c>
      <c r="L151" s="341" t="s">
        <v>245</v>
      </c>
      <c r="M151" s="341" t="s">
        <v>245</v>
      </c>
      <c r="N151" s="341" t="s">
        <v>245</v>
      </c>
      <c r="O151" s="341" t="s">
        <v>245</v>
      </c>
      <c r="P151" s="343" t="s">
        <v>245</v>
      </c>
      <c r="Q151" s="343" t="s">
        <v>1262</v>
      </c>
      <c r="R151" s="343" t="s">
        <v>245</v>
      </c>
      <c r="S151" s="343" t="s">
        <v>245</v>
      </c>
      <c r="T151" s="494" t="s">
        <v>245</v>
      </c>
      <c r="U151" s="341" t="s">
        <v>245</v>
      </c>
      <c r="V151" s="194" t="s">
        <v>245</v>
      </c>
    </row>
    <row r="152" spans="1:22" x14ac:dyDescent="0.25">
      <c r="A152" s="137"/>
      <c r="B152" s="443"/>
      <c r="C152" s="756"/>
      <c r="D152" s="757"/>
      <c r="E152" s="758"/>
      <c r="F152" s="759"/>
      <c r="G152" s="163"/>
      <c r="H152" s="163"/>
      <c r="I152" s="137"/>
      <c r="J152" s="163"/>
      <c r="K152" s="163"/>
      <c r="L152" s="163"/>
      <c r="M152" s="776"/>
      <c r="N152" s="519"/>
      <c r="O152" s="519"/>
      <c r="P152" s="519"/>
      <c r="Q152" s="768"/>
      <c r="R152" s="768"/>
      <c r="S152" s="768"/>
      <c r="T152" s="519"/>
      <c r="U152" s="519"/>
      <c r="V152" s="519"/>
    </row>
    <row r="153" spans="1:22" ht="75.75" customHeight="1" x14ac:dyDescent="0.25">
      <c r="A153" s="862" t="s">
        <v>1214</v>
      </c>
      <c r="B153" s="802" t="s">
        <v>0</v>
      </c>
      <c r="C153" s="802" t="s">
        <v>1</v>
      </c>
      <c r="D153" s="802" t="s">
        <v>2</v>
      </c>
      <c r="E153" s="803" t="s">
        <v>123</v>
      </c>
      <c r="F153" s="804" t="s">
        <v>123</v>
      </c>
      <c r="G153" s="802" t="s">
        <v>808</v>
      </c>
      <c r="H153" s="805" t="s">
        <v>1184</v>
      </c>
      <c r="I153" s="805" t="s">
        <v>1182</v>
      </c>
      <c r="J153" s="805" t="s">
        <v>1183</v>
      </c>
      <c r="K153" s="805" t="s">
        <v>1196</v>
      </c>
      <c r="L153" s="806" t="s">
        <v>125</v>
      </c>
      <c r="M153" s="807" t="s">
        <v>1142</v>
      </c>
      <c r="N153" s="806" t="s">
        <v>126</v>
      </c>
      <c r="O153" s="807" t="s">
        <v>125</v>
      </c>
      <c r="P153" s="808" t="s">
        <v>1139</v>
      </c>
      <c r="Q153" s="807" t="s">
        <v>126</v>
      </c>
      <c r="R153" s="809" t="s">
        <v>1218</v>
      </c>
      <c r="S153" s="807" t="s">
        <v>1759</v>
      </c>
      <c r="T153" s="806" t="s">
        <v>1346</v>
      </c>
      <c r="U153" s="807" t="s">
        <v>1760</v>
      </c>
      <c r="V153" s="809" t="s">
        <v>1218</v>
      </c>
    </row>
    <row r="154" spans="1:22" ht="93.75" customHeight="1" x14ac:dyDescent="0.25">
      <c r="A154" s="830" t="s">
        <v>124</v>
      </c>
      <c r="B154" s="811"/>
      <c r="C154" s="811"/>
      <c r="D154" s="811"/>
      <c r="E154" s="812"/>
      <c r="F154" s="813"/>
      <c r="G154" s="811"/>
      <c r="H154" s="814" t="s">
        <v>1185</v>
      </c>
      <c r="I154" s="814" t="s">
        <v>1181</v>
      </c>
      <c r="J154" s="814" t="s">
        <v>1181</v>
      </c>
      <c r="K154" s="814" t="s">
        <v>1192</v>
      </c>
      <c r="L154" s="806" t="s">
        <v>127</v>
      </c>
      <c r="M154" s="807" t="s">
        <v>1176</v>
      </c>
      <c r="N154" s="809" t="s">
        <v>128</v>
      </c>
      <c r="O154" s="807" t="s">
        <v>892</v>
      </c>
      <c r="P154" s="806" t="s">
        <v>1141</v>
      </c>
      <c r="Q154" s="807" t="s">
        <v>1202</v>
      </c>
      <c r="R154" s="809" t="s">
        <v>1368</v>
      </c>
      <c r="S154" s="807" t="s">
        <v>1197</v>
      </c>
      <c r="T154" s="806" t="s">
        <v>1194</v>
      </c>
      <c r="U154" s="807" t="s">
        <v>1198</v>
      </c>
      <c r="V154" s="809" t="s">
        <v>1714</v>
      </c>
    </row>
    <row r="155" spans="1:22" s="279" customFormat="1" ht="60" x14ac:dyDescent="0.25">
      <c r="A155" s="815"/>
      <c r="B155" s="815"/>
      <c r="C155" s="815" t="s">
        <v>121</v>
      </c>
      <c r="D155" s="815" t="s">
        <v>831</v>
      </c>
      <c r="E155" s="816"/>
      <c r="F155" s="817"/>
      <c r="G155" s="815"/>
      <c r="H155" s="815"/>
      <c r="I155" s="815"/>
      <c r="J155" s="815"/>
      <c r="K155" s="815"/>
      <c r="L155" s="818" t="s">
        <v>122</v>
      </c>
      <c r="M155" s="818">
        <v>45148</v>
      </c>
      <c r="N155" s="819" t="s">
        <v>129</v>
      </c>
      <c r="O155" s="820" t="s">
        <v>897</v>
      </c>
      <c r="P155" s="820" t="s">
        <v>1140</v>
      </c>
      <c r="Q155" s="820" t="s">
        <v>1210</v>
      </c>
      <c r="R155" s="821">
        <v>45156</v>
      </c>
      <c r="S155" s="819" t="s">
        <v>1345</v>
      </c>
      <c r="T155" s="819">
        <v>45227</v>
      </c>
      <c r="U155" s="822">
        <v>45408</v>
      </c>
      <c r="V155" s="823" t="s">
        <v>1715</v>
      </c>
    </row>
    <row r="156" spans="1:22" ht="15" customHeight="1" x14ac:dyDescent="0.25">
      <c r="A156" s="825"/>
      <c r="B156" s="825"/>
      <c r="C156" s="825" t="s">
        <v>121</v>
      </c>
      <c r="D156" s="825" t="s">
        <v>121</v>
      </c>
      <c r="E156" s="826"/>
      <c r="F156" s="827"/>
      <c r="G156" s="825"/>
      <c r="H156" s="825"/>
      <c r="I156" s="825"/>
      <c r="J156" s="825"/>
      <c r="K156" s="825"/>
      <c r="L156" s="829">
        <v>0.5</v>
      </c>
      <c r="M156" s="829">
        <v>0.5</v>
      </c>
      <c r="N156" s="829">
        <v>0.5</v>
      </c>
      <c r="O156" s="828">
        <v>1</v>
      </c>
      <c r="P156" s="828">
        <v>1</v>
      </c>
      <c r="Q156" s="828">
        <v>1</v>
      </c>
      <c r="R156" s="829">
        <v>0.5</v>
      </c>
      <c r="S156" s="829">
        <v>0.5</v>
      </c>
      <c r="T156" s="829">
        <v>0.5</v>
      </c>
      <c r="U156" s="828">
        <v>1</v>
      </c>
      <c r="V156" s="828">
        <v>1</v>
      </c>
    </row>
    <row r="157" spans="1:22" x14ac:dyDescent="0.25">
      <c r="A157" s="962" t="s">
        <v>891</v>
      </c>
      <c r="B157" s="962"/>
      <c r="C157" s="962"/>
      <c r="D157" s="962"/>
      <c r="E157" s="962"/>
      <c r="F157" s="751"/>
      <c r="G157" s="214"/>
      <c r="H157" s="214"/>
      <c r="I157" s="214"/>
      <c r="J157" s="214"/>
      <c r="K157" s="214"/>
      <c r="L157" s="214"/>
      <c r="M157" s="214"/>
      <c r="N157" s="214"/>
      <c r="O157" s="214"/>
      <c r="P157" s="752">
        <v>5</v>
      </c>
      <c r="Q157" s="752">
        <v>2</v>
      </c>
      <c r="R157" s="752" t="s">
        <v>1316</v>
      </c>
      <c r="S157" s="752" t="s">
        <v>725</v>
      </c>
      <c r="T157" s="752" t="s">
        <v>1316</v>
      </c>
      <c r="U157" s="752" t="s">
        <v>1316</v>
      </c>
      <c r="V157" s="752" t="s">
        <v>1316</v>
      </c>
    </row>
    <row r="158" spans="1:22" x14ac:dyDescent="0.25">
      <c r="A158" s="57">
        <v>2</v>
      </c>
      <c r="B158" s="917" t="s">
        <v>76</v>
      </c>
      <c r="C158" s="375" t="s">
        <v>199</v>
      </c>
      <c r="D158" s="376" t="s">
        <v>1128</v>
      </c>
      <c r="E158" s="345">
        <v>44671871</v>
      </c>
      <c r="F158" s="347">
        <v>37668</v>
      </c>
      <c r="G158" s="743" t="s">
        <v>836</v>
      </c>
      <c r="H158" s="57">
        <v>1144</v>
      </c>
      <c r="I158" s="743">
        <v>634</v>
      </c>
      <c r="J158" s="743">
        <v>510</v>
      </c>
      <c r="K158" s="137">
        <v>1144</v>
      </c>
      <c r="L158" s="341" t="s">
        <v>245</v>
      </c>
      <c r="M158" s="559">
        <v>129</v>
      </c>
      <c r="N158" s="528">
        <v>505</v>
      </c>
      <c r="O158" s="528">
        <v>510</v>
      </c>
      <c r="P158" s="343" t="s">
        <v>245</v>
      </c>
      <c r="Q158" s="343" t="s">
        <v>1262</v>
      </c>
      <c r="R158" s="343" t="s">
        <v>245</v>
      </c>
      <c r="S158" s="343" t="s">
        <v>245</v>
      </c>
      <c r="T158" s="494" t="s">
        <v>245</v>
      </c>
      <c r="U158" s="341" t="s">
        <v>245</v>
      </c>
      <c r="V158" s="352" t="s">
        <v>245</v>
      </c>
    </row>
    <row r="159" spans="1:22" x14ac:dyDescent="0.25">
      <c r="A159" s="57">
        <v>3</v>
      </c>
      <c r="B159" s="917" t="s">
        <v>5</v>
      </c>
      <c r="C159" s="56" t="s">
        <v>49</v>
      </c>
      <c r="D159" s="72" t="s">
        <v>1037</v>
      </c>
      <c r="E159" s="123">
        <v>37679866</v>
      </c>
      <c r="F159" s="102">
        <v>34188</v>
      </c>
      <c r="G159" s="743" t="s">
        <v>836</v>
      </c>
      <c r="H159" s="57">
        <v>1010</v>
      </c>
      <c r="I159" s="743">
        <v>0</v>
      </c>
      <c r="J159" s="743">
        <v>1010</v>
      </c>
      <c r="K159" s="137">
        <v>1010</v>
      </c>
      <c r="L159" s="343" t="s">
        <v>245</v>
      </c>
      <c r="M159" s="343" t="s">
        <v>245</v>
      </c>
      <c r="N159" s="341" t="s">
        <v>245</v>
      </c>
      <c r="O159" s="534" t="s">
        <v>1114</v>
      </c>
      <c r="P159" s="343" t="s">
        <v>245</v>
      </c>
      <c r="Q159" s="343" t="s">
        <v>1262</v>
      </c>
      <c r="R159" s="343" t="s">
        <v>245</v>
      </c>
      <c r="S159" s="343" t="s">
        <v>245</v>
      </c>
      <c r="T159" s="494" t="s">
        <v>245</v>
      </c>
      <c r="U159" s="341" t="s">
        <v>245</v>
      </c>
      <c r="V159" s="352" t="s">
        <v>245</v>
      </c>
    </row>
    <row r="160" spans="1:22" ht="14.65" customHeight="1" x14ac:dyDescent="0.25">
      <c r="A160" s="57">
        <v>4</v>
      </c>
      <c r="B160" s="917" t="s">
        <v>76</v>
      </c>
      <c r="C160" s="56" t="s">
        <v>200</v>
      </c>
      <c r="D160" s="72" t="s">
        <v>201</v>
      </c>
      <c r="E160" s="96">
        <v>44120712</v>
      </c>
      <c r="F160" s="102">
        <v>37026</v>
      </c>
      <c r="G160" s="743" t="s">
        <v>836</v>
      </c>
      <c r="H160" s="57">
        <v>873</v>
      </c>
      <c r="I160" s="743">
        <v>603</v>
      </c>
      <c r="J160" s="743">
        <v>270</v>
      </c>
      <c r="K160" s="137">
        <v>873</v>
      </c>
      <c r="L160" s="341" t="s">
        <v>245</v>
      </c>
      <c r="M160" s="559">
        <v>248</v>
      </c>
      <c r="N160" s="528">
        <v>355</v>
      </c>
      <c r="O160" s="528">
        <v>270</v>
      </c>
      <c r="P160" s="343" t="s">
        <v>245</v>
      </c>
      <c r="Q160" s="343" t="s">
        <v>1262</v>
      </c>
      <c r="R160" s="343" t="s">
        <v>245</v>
      </c>
      <c r="S160" s="343" t="s">
        <v>245</v>
      </c>
      <c r="T160" s="494" t="s">
        <v>245</v>
      </c>
      <c r="U160" s="341" t="s">
        <v>245</v>
      </c>
      <c r="V160" s="352" t="s">
        <v>245</v>
      </c>
    </row>
    <row r="161" spans="1:22" x14ac:dyDescent="0.25">
      <c r="A161" s="57">
        <v>5</v>
      </c>
      <c r="B161" s="917" t="s">
        <v>11</v>
      </c>
      <c r="C161" s="56" t="s">
        <v>77</v>
      </c>
      <c r="D161" s="72" t="s">
        <v>161</v>
      </c>
      <c r="E161" s="345">
        <v>46494983</v>
      </c>
      <c r="F161" s="347">
        <v>38498</v>
      </c>
      <c r="G161" s="745" t="s">
        <v>836</v>
      </c>
      <c r="H161" s="57">
        <v>578</v>
      </c>
      <c r="I161" s="745">
        <v>313</v>
      </c>
      <c r="J161" s="745">
        <v>10</v>
      </c>
      <c r="K161" s="137">
        <v>578</v>
      </c>
      <c r="L161" s="559">
        <v>135</v>
      </c>
      <c r="M161" s="559">
        <v>178</v>
      </c>
      <c r="N161" s="528">
        <v>255</v>
      </c>
      <c r="O161" s="539">
        <v>10</v>
      </c>
      <c r="P161" s="343" t="s">
        <v>245</v>
      </c>
      <c r="Q161" s="343" t="s">
        <v>1262</v>
      </c>
      <c r="R161" s="343" t="s">
        <v>245</v>
      </c>
      <c r="S161" s="343" t="s">
        <v>245</v>
      </c>
      <c r="T161" s="494" t="s">
        <v>245</v>
      </c>
      <c r="U161" s="341" t="s">
        <v>245</v>
      </c>
      <c r="V161" s="352" t="s">
        <v>245</v>
      </c>
    </row>
    <row r="162" spans="1:22" ht="12.6" customHeight="1" x14ac:dyDescent="0.25">
      <c r="A162" s="57">
        <v>6</v>
      </c>
      <c r="B162" s="917" t="s">
        <v>35</v>
      </c>
      <c r="C162" s="56" t="s">
        <v>1195</v>
      </c>
      <c r="D162" s="72" t="s">
        <v>152</v>
      </c>
      <c r="E162" s="152">
        <v>44372549</v>
      </c>
      <c r="F162" s="348">
        <v>37473</v>
      </c>
      <c r="G162" s="743" t="s">
        <v>836</v>
      </c>
      <c r="H162" s="57">
        <v>514</v>
      </c>
      <c r="I162" s="743">
        <v>0</v>
      </c>
      <c r="J162" s="743">
        <v>514</v>
      </c>
      <c r="K162" s="137">
        <v>514</v>
      </c>
      <c r="L162" s="343" t="s">
        <v>245</v>
      </c>
      <c r="M162" s="343" t="s">
        <v>245</v>
      </c>
      <c r="N162" s="341" t="s">
        <v>245</v>
      </c>
      <c r="O162" s="541" t="s">
        <v>1094</v>
      </c>
      <c r="P162" s="528">
        <v>504</v>
      </c>
      <c r="Q162" s="343" t="s">
        <v>1262</v>
      </c>
      <c r="R162" s="343" t="s">
        <v>245</v>
      </c>
      <c r="S162" s="341" t="s">
        <v>245</v>
      </c>
      <c r="T162" s="494" t="s">
        <v>245</v>
      </c>
      <c r="U162" s="341" t="s">
        <v>245</v>
      </c>
      <c r="V162" s="352" t="s">
        <v>245</v>
      </c>
    </row>
    <row r="163" spans="1:22" x14ac:dyDescent="0.25">
      <c r="A163" s="57">
        <v>7</v>
      </c>
      <c r="B163" s="917" t="s">
        <v>162</v>
      </c>
      <c r="C163" s="157" t="s">
        <v>1038</v>
      </c>
      <c r="D163" s="158" t="s">
        <v>718</v>
      </c>
      <c r="E163" s="345">
        <v>46494983</v>
      </c>
      <c r="F163" s="347">
        <v>38498</v>
      </c>
      <c r="G163" s="777" t="s">
        <v>832</v>
      </c>
      <c r="H163" s="350">
        <v>510</v>
      </c>
      <c r="I163" s="197">
        <v>0</v>
      </c>
      <c r="J163" s="197">
        <v>510</v>
      </c>
      <c r="K163" s="137">
        <v>510</v>
      </c>
      <c r="L163" s="343" t="s">
        <v>245</v>
      </c>
      <c r="M163" s="343" t="s">
        <v>245</v>
      </c>
      <c r="N163" s="343" t="s">
        <v>245</v>
      </c>
      <c r="O163" s="537">
        <v>510</v>
      </c>
      <c r="P163" s="343" t="s">
        <v>245</v>
      </c>
      <c r="Q163" s="343" t="s">
        <v>1262</v>
      </c>
      <c r="R163" s="343" t="s">
        <v>245</v>
      </c>
      <c r="S163" s="343" t="s">
        <v>245</v>
      </c>
      <c r="T163" s="494" t="s">
        <v>245</v>
      </c>
      <c r="U163" s="343" t="s">
        <v>245</v>
      </c>
      <c r="V163" s="194" t="s">
        <v>245</v>
      </c>
    </row>
    <row r="164" spans="1:22" s="131" customFormat="1" x14ac:dyDescent="0.25">
      <c r="A164" s="57">
        <v>8</v>
      </c>
      <c r="B164" s="917" t="s">
        <v>20</v>
      </c>
      <c r="C164" s="157" t="s">
        <v>153</v>
      </c>
      <c r="D164" s="158" t="s">
        <v>15</v>
      </c>
      <c r="E164" s="345">
        <v>43231133</v>
      </c>
      <c r="F164" s="348">
        <v>36918</v>
      </c>
      <c r="G164" s="923" t="s">
        <v>836</v>
      </c>
      <c r="H164" s="57">
        <v>505</v>
      </c>
      <c r="I164" s="923">
        <v>505</v>
      </c>
      <c r="J164" s="923">
        <v>0</v>
      </c>
      <c r="K164" s="137">
        <v>505</v>
      </c>
      <c r="L164" s="560">
        <v>505</v>
      </c>
      <c r="M164" s="343" t="s">
        <v>245</v>
      </c>
      <c r="N164" s="343" t="s">
        <v>245</v>
      </c>
      <c r="O164" s="343" t="s">
        <v>245</v>
      </c>
      <c r="P164" s="343" t="s">
        <v>245</v>
      </c>
      <c r="Q164" s="343" t="s">
        <v>1262</v>
      </c>
      <c r="R164" s="343" t="s">
        <v>245</v>
      </c>
      <c r="S164" s="343" t="s">
        <v>245</v>
      </c>
      <c r="T164" s="343" t="s">
        <v>245</v>
      </c>
      <c r="U164" s="343" t="s">
        <v>245</v>
      </c>
      <c r="V164" s="194" t="s">
        <v>245</v>
      </c>
    </row>
    <row r="165" spans="1:22" s="131" customFormat="1" x14ac:dyDescent="0.25">
      <c r="A165" s="57">
        <v>9</v>
      </c>
      <c r="B165" s="917" t="s">
        <v>11</v>
      </c>
      <c r="C165" s="157" t="s">
        <v>155</v>
      </c>
      <c r="D165" s="158" t="s">
        <v>156</v>
      </c>
      <c r="E165" s="345">
        <v>45638579</v>
      </c>
      <c r="F165" s="778">
        <v>38033</v>
      </c>
      <c r="G165" s="777" t="s">
        <v>832</v>
      </c>
      <c r="H165" s="57">
        <v>440</v>
      </c>
      <c r="I165" s="923">
        <v>440</v>
      </c>
      <c r="J165" s="923">
        <v>0</v>
      </c>
      <c r="K165" s="137">
        <v>440</v>
      </c>
      <c r="L165" s="560">
        <v>255</v>
      </c>
      <c r="M165" s="343" t="s">
        <v>245</v>
      </c>
      <c r="N165" s="537">
        <v>185</v>
      </c>
      <c r="O165" s="343" t="s">
        <v>245</v>
      </c>
      <c r="P165" s="343" t="s">
        <v>245</v>
      </c>
      <c r="Q165" s="343" t="s">
        <v>1262</v>
      </c>
      <c r="R165" s="343" t="s">
        <v>245</v>
      </c>
      <c r="S165" s="343" t="s">
        <v>245</v>
      </c>
      <c r="T165" s="494" t="s">
        <v>245</v>
      </c>
      <c r="U165" s="343" t="s">
        <v>245</v>
      </c>
      <c r="V165" s="194" t="s">
        <v>245</v>
      </c>
    </row>
    <row r="166" spans="1:22" s="131" customFormat="1" x14ac:dyDescent="0.25">
      <c r="A166" s="57">
        <v>10</v>
      </c>
      <c r="B166" s="917" t="s">
        <v>80</v>
      </c>
      <c r="C166" s="157" t="s">
        <v>168</v>
      </c>
      <c r="D166" s="158" t="s">
        <v>169</v>
      </c>
      <c r="E166" s="96">
        <v>35707396</v>
      </c>
      <c r="F166" s="102">
        <v>34967</v>
      </c>
      <c r="G166" s="923" t="s">
        <v>836</v>
      </c>
      <c r="H166" s="57">
        <v>405</v>
      </c>
      <c r="I166" s="923">
        <v>135</v>
      </c>
      <c r="J166" s="923">
        <v>270</v>
      </c>
      <c r="K166" s="137">
        <v>405</v>
      </c>
      <c r="L166" s="343" t="s">
        <v>245</v>
      </c>
      <c r="M166" s="343" t="s">
        <v>245</v>
      </c>
      <c r="N166" s="537">
        <v>135</v>
      </c>
      <c r="O166" s="537" t="s">
        <v>1380</v>
      </c>
      <c r="P166" s="343" t="s">
        <v>245</v>
      </c>
      <c r="Q166" s="343" t="s">
        <v>1262</v>
      </c>
      <c r="R166" s="343" t="s">
        <v>245</v>
      </c>
      <c r="S166" s="343" t="s">
        <v>245</v>
      </c>
      <c r="T166" s="494" t="s">
        <v>245</v>
      </c>
      <c r="U166" s="343" t="s">
        <v>245</v>
      </c>
      <c r="V166" s="194" t="s">
        <v>245</v>
      </c>
    </row>
    <row r="167" spans="1:22" s="131" customFormat="1" x14ac:dyDescent="0.25">
      <c r="A167" s="57">
        <v>11</v>
      </c>
      <c r="B167" s="917" t="s">
        <v>162</v>
      </c>
      <c r="C167" s="157" t="s">
        <v>853</v>
      </c>
      <c r="D167" s="158" t="s">
        <v>15</v>
      </c>
      <c r="E167" s="345">
        <v>44431694</v>
      </c>
      <c r="F167" s="348">
        <v>37370</v>
      </c>
      <c r="G167" s="923" t="s">
        <v>836</v>
      </c>
      <c r="H167" s="57">
        <v>373</v>
      </c>
      <c r="I167" s="923">
        <v>363</v>
      </c>
      <c r="J167" s="923">
        <v>10</v>
      </c>
      <c r="K167" s="137">
        <v>373</v>
      </c>
      <c r="L167" s="560">
        <v>5</v>
      </c>
      <c r="M167" s="560">
        <v>353</v>
      </c>
      <c r="N167" s="537">
        <v>5</v>
      </c>
      <c r="O167" s="530">
        <v>10</v>
      </c>
      <c r="P167" s="343" t="s">
        <v>245</v>
      </c>
      <c r="Q167" s="343" t="s">
        <v>1262</v>
      </c>
      <c r="R167" s="343" t="s">
        <v>245</v>
      </c>
      <c r="S167" s="343" t="s">
        <v>245</v>
      </c>
      <c r="T167" s="494" t="s">
        <v>245</v>
      </c>
      <c r="U167" s="343" t="s">
        <v>245</v>
      </c>
      <c r="V167" s="194" t="s">
        <v>245</v>
      </c>
    </row>
    <row r="168" spans="1:22" s="131" customFormat="1" x14ac:dyDescent="0.25">
      <c r="A168" s="57">
        <v>12</v>
      </c>
      <c r="B168" s="917" t="s">
        <v>454</v>
      </c>
      <c r="C168" s="157" t="s">
        <v>1039</v>
      </c>
      <c r="D168" s="158" t="s">
        <v>886</v>
      </c>
      <c r="E168" s="233">
        <v>28603796</v>
      </c>
      <c r="F168" s="237">
        <v>29662</v>
      </c>
      <c r="G168" s="923" t="s">
        <v>836</v>
      </c>
      <c r="H168" s="57">
        <v>370</v>
      </c>
      <c r="I168" s="923">
        <v>0</v>
      </c>
      <c r="J168" s="923">
        <v>370</v>
      </c>
      <c r="K168" s="137">
        <v>370</v>
      </c>
      <c r="L168" s="343" t="s">
        <v>245</v>
      </c>
      <c r="M168" s="343" t="s">
        <v>245</v>
      </c>
      <c r="N168" s="343" t="s">
        <v>245</v>
      </c>
      <c r="O168" s="530">
        <v>370</v>
      </c>
      <c r="P168" s="343" t="s">
        <v>245</v>
      </c>
      <c r="Q168" s="343" t="s">
        <v>1262</v>
      </c>
      <c r="R168" s="343" t="s">
        <v>245</v>
      </c>
      <c r="S168" s="343" t="s">
        <v>245</v>
      </c>
      <c r="T168" s="494" t="s">
        <v>245</v>
      </c>
      <c r="U168" s="343" t="s">
        <v>245</v>
      </c>
      <c r="V168" s="194" t="s">
        <v>245</v>
      </c>
    </row>
    <row r="169" spans="1:22" s="131" customFormat="1" x14ac:dyDescent="0.25">
      <c r="A169" s="57">
        <v>13</v>
      </c>
      <c r="B169" s="917" t="s">
        <v>76</v>
      </c>
      <c r="C169" s="157" t="s">
        <v>145</v>
      </c>
      <c r="D169" s="158" t="s">
        <v>36</v>
      </c>
      <c r="E169" s="96">
        <v>39881003</v>
      </c>
      <c r="F169" s="102">
        <v>35334</v>
      </c>
      <c r="G169" s="923" t="s">
        <v>836</v>
      </c>
      <c r="H169" s="57">
        <v>370</v>
      </c>
      <c r="I169" s="923">
        <v>0</v>
      </c>
      <c r="J169" s="923">
        <v>370</v>
      </c>
      <c r="K169" s="137">
        <v>370</v>
      </c>
      <c r="L169" s="343" t="s">
        <v>245</v>
      </c>
      <c r="M169" s="343" t="s">
        <v>245</v>
      </c>
      <c r="N169" s="537">
        <v>5</v>
      </c>
      <c r="O169" s="537" t="s">
        <v>1379</v>
      </c>
      <c r="P169" s="343" t="s">
        <v>245</v>
      </c>
      <c r="Q169" s="343" t="s">
        <v>1262</v>
      </c>
      <c r="R169" s="343" t="s">
        <v>245</v>
      </c>
      <c r="S169" s="343" t="s">
        <v>245</v>
      </c>
      <c r="T169" s="494" t="s">
        <v>245</v>
      </c>
      <c r="U169" s="343" t="s">
        <v>245</v>
      </c>
      <c r="V169" s="194" t="s">
        <v>245</v>
      </c>
    </row>
    <row r="170" spans="1:22" s="131" customFormat="1" x14ac:dyDescent="0.25">
      <c r="A170" s="57">
        <v>14</v>
      </c>
      <c r="B170" s="917" t="s">
        <v>76</v>
      </c>
      <c r="C170" s="157" t="s">
        <v>154</v>
      </c>
      <c r="D170" s="158" t="s">
        <v>22</v>
      </c>
      <c r="E170" s="345">
        <v>44671871</v>
      </c>
      <c r="F170" s="348">
        <v>37668</v>
      </c>
      <c r="G170" s="923" t="s">
        <v>836</v>
      </c>
      <c r="H170" s="57">
        <v>355</v>
      </c>
      <c r="I170" s="923">
        <v>355</v>
      </c>
      <c r="J170" s="923">
        <v>0</v>
      </c>
      <c r="K170" s="137">
        <v>355</v>
      </c>
      <c r="L170" s="560">
        <v>355</v>
      </c>
      <c r="M170" s="343" t="s">
        <v>245</v>
      </c>
      <c r="N170" s="343" t="s">
        <v>245</v>
      </c>
      <c r="O170" s="343" t="s">
        <v>245</v>
      </c>
      <c r="P170" s="343" t="s">
        <v>245</v>
      </c>
      <c r="Q170" s="343" t="s">
        <v>1262</v>
      </c>
      <c r="R170" s="343" t="s">
        <v>245</v>
      </c>
      <c r="S170" s="343" t="s">
        <v>245</v>
      </c>
      <c r="T170" s="494" t="s">
        <v>245</v>
      </c>
      <c r="U170" s="343" t="s">
        <v>245</v>
      </c>
      <c r="V170" s="194" t="s">
        <v>245</v>
      </c>
    </row>
    <row r="171" spans="1:22" s="131" customFormat="1" ht="12.75" customHeight="1" x14ac:dyDescent="0.25">
      <c r="A171" s="57">
        <v>15</v>
      </c>
      <c r="B171" s="917" t="s">
        <v>61</v>
      </c>
      <c r="C171" s="157" t="s">
        <v>878</v>
      </c>
      <c r="D171" s="158" t="s">
        <v>53</v>
      </c>
      <c r="E171" s="454">
        <v>38780682</v>
      </c>
      <c r="F171" s="348" t="s">
        <v>1751</v>
      </c>
      <c r="G171" s="938" t="s">
        <v>836</v>
      </c>
      <c r="H171" s="350">
        <v>354</v>
      </c>
      <c r="I171" s="923">
        <v>0</v>
      </c>
      <c r="J171" s="923">
        <v>354</v>
      </c>
      <c r="K171" s="137">
        <v>354</v>
      </c>
      <c r="L171" s="343" t="s">
        <v>245</v>
      </c>
      <c r="M171" s="343" t="s">
        <v>245</v>
      </c>
      <c r="N171" s="343" t="s">
        <v>245</v>
      </c>
      <c r="O171" s="343" t="s">
        <v>245</v>
      </c>
      <c r="P171" s="537">
        <v>354</v>
      </c>
      <c r="Q171" s="343" t="s">
        <v>1262</v>
      </c>
      <c r="R171" s="343" t="s">
        <v>245</v>
      </c>
      <c r="S171" s="343" t="s">
        <v>245</v>
      </c>
      <c r="T171" s="494" t="s">
        <v>245</v>
      </c>
      <c r="U171" s="343" t="s">
        <v>245</v>
      </c>
      <c r="V171" s="194" t="s">
        <v>245</v>
      </c>
    </row>
    <row r="172" spans="1:22" s="131" customFormat="1" x14ac:dyDescent="0.25">
      <c r="A172" s="57">
        <v>16</v>
      </c>
      <c r="B172" s="917" t="s">
        <v>20</v>
      </c>
      <c r="C172" s="157" t="s">
        <v>46</v>
      </c>
      <c r="D172" s="158" t="s">
        <v>47</v>
      </c>
      <c r="E172" s="96">
        <v>39689448</v>
      </c>
      <c r="F172" s="102">
        <v>35283</v>
      </c>
      <c r="G172" s="923" t="s">
        <v>836</v>
      </c>
      <c r="H172" s="57">
        <v>305</v>
      </c>
      <c r="I172" s="923">
        <v>135</v>
      </c>
      <c r="J172" s="923">
        <v>170</v>
      </c>
      <c r="K172" s="137">
        <v>305</v>
      </c>
      <c r="L172" s="343" t="s">
        <v>245</v>
      </c>
      <c r="M172" s="530" t="s">
        <v>724</v>
      </c>
      <c r="N172" s="537">
        <v>135</v>
      </c>
      <c r="O172" s="537" t="s">
        <v>1405</v>
      </c>
      <c r="P172" s="343" t="s">
        <v>245</v>
      </c>
      <c r="Q172" s="343" t="s">
        <v>1262</v>
      </c>
      <c r="R172" s="343" t="s">
        <v>245</v>
      </c>
      <c r="S172" s="343" t="s">
        <v>245</v>
      </c>
      <c r="T172" s="494" t="s">
        <v>245</v>
      </c>
      <c r="U172" s="343" t="s">
        <v>245</v>
      </c>
      <c r="V172" s="194" t="s">
        <v>245</v>
      </c>
    </row>
    <row r="173" spans="1:22" x14ac:dyDescent="0.25">
      <c r="A173" s="57">
        <v>17</v>
      </c>
      <c r="B173" s="917" t="s">
        <v>3</v>
      </c>
      <c r="C173" s="157" t="s">
        <v>202</v>
      </c>
      <c r="D173" s="158" t="s">
        <v>1121</v>
      </c>
      <c r="E173" s="345" t="s">
        <v>888</v>
      </c>
      <c r="F173" s="348">
        <v>30537</v>
      </c>
      <c r="G173" s="745" t="s">
        <v>836</v>
      </c>
      <c r="H173" s="57">
        <v>255</v>
      </c>
      <c r="I173" s="745">
        <v>255</v>
      </c>
      <c r="J173" s="745">
        <v>0</v>
      </c>
      <c r="K173" s="137">
        <v>255</v>
      </c>
      <c r="L173" s="343" t="s">
        <v>245</v>
      </c>
      <c r="M173" s="343" t="s">
        <v>245</v>
      </c>
      <c r="N173" s="537">
        <v>255</v>
      </c>
      <c r="O173" s="343" t="s">
        <v>245</v>
      </c>
      <c r="P173" s="343" t="s">
        <v>245</v>
      </c>
      <c r="Q173" s="343" t="s">
        <v>1262</v>
      </c>
      <c r="R173" s="343" t="s">
        <v>245</v>
      </c>
      <c r="S173" s="343" t="s">
        <v>245</v>
      </c>
      <c r="T173" s="494" t="s">
        <v>245</v>
      </c>
      <c r="U173" s="343" t="s">
        <v>245</v>
      </c>
      <c r="V173" s="194" t="s">
        <v>245</v>
      </c>
    </row>
    <row r="174" spans="1:22" x14ac:dyDescent="0.25">
      <c r="A174" s="57">
        <v>18</v>
      </c>
      <c r="B174" s="917" t="s">
        <v>28</v>
      </c>
      <c r="C174" s="157" t="s">
        <v>157</v>
      </c>
      <c r="D174" s="158" t="s">
        <v>1122</v>
      </c>
      <c r="E174" s="345">
        <v>44208505</v>
      </c>
      <c r="F174" s="348">
        <v>36513</v>
      </c>
      <c r="G174" s="745" t="s">
        <v>836</v>
      </c>
      <c r="H174" s="57">
        <v>255</v>
      </c>
      <c r="I174" s="745">
        <v>255</v>
      </c>
      <c r="J174" s="745">
        <v>0</v>
      </c>
      <c r="K174" s="137">
        <v>255</v>
      </c>
      <c r="L174" s="560">
        <v>255</v>
      </c>
      <c r="M174" s="343" t="s">
        <v>245</v>
      </c>
      <c r="N174" s="343" t="s">
        <v>245</v>
      </c>
      <c r="O174" s="343" t="s">
        <v>245</v>
      </c>
      <c r="P174" s="343" t="s">
        <v>245</v>
      </c>
      <c r="Q174" s="343" t="s">
        <v>1262</v>
      </c>
      <c r="R174" s="343" t="s">
        <v>245</v>
      </c>
      <c r="S174" s="343" t="s">
        <v>245</v>
      </c>
      <c r="T174" s="494" t="s">
        <v>245</v>
      </c>
      <c r="U174" s="343" t="s">
        <v>245</v>
      </c>
      <c r="V174" s="194" t="s">
        <v>245</v>
      </c>
    </row>
    <row r="175" spans="1:22" ht="12.75" customHeight="1" x14ac:dyDescent="0.25">
      <c r="A175" s="57">
        <v>19</v>
      </c>
      <c r="B175" s="917" t="s">
        <v>35</v>
      </c>
      <c r="C175" s="56" t="s">
        <v>293</v>
      </c>
      <c r="D175" s="72" t="s">
        <v>30</v>
      </c>
      <c r="E175" s="644" t="s">
        <v>1753</v>
      </c>
      <c r="F175" s="45" t="s">
        <v>1752</v>
      </c>
      <c r="G175" s="914" t="s">
        <v>836</v>
      </c>
      <c r="H175" s="350">
        <v>254</v>
      </c>
      <c r="I175" s="743">
        <v>0</v>
      </c>
      <c r="J175" s="743">
        <v>254</v>
      </c>
      <c r="K175" s="137">
        <v>254</v>
      </c>
      <c r="L175" s="341" t="s">
        <v>245</v>
      </c>
      <c r="M175" s="341" t="s">
        <v>245</v>
      </c>
      <c r="N175" s="341" t="s">
        <v>245</v>
      </c>
      <c r="O175" s="341" t="s">
        <v>245</v>
      </c>
      <c r="P175" s="528">
        <v>254</v>
      </c>
      <c r="Q175" s="343" t="s">
        <v>1262</v>
      </c>
      <c r="R175" s="343" t="s">
        <v>245</v>
      </c>
      <c r="S175" s="341" t="s">
        <v>245</v>
      </c>
      <c r="T175" s="494" t="s">
        <v>245</v>
      </c>
      <c r="U175" s="341" t="s">
        <v>245</v>
      </c>
      <c r="V175" s="352" t="s">
        <v>245</v>
      </c>
    </row>
    <row r="176" spans="1:22" x14ac:dyDescent="0.25">
      <c r="A176" s="57">
        <v>20</v>
      </c>
      <c r="B176" s="917" t="s">
        <v>20</v>
      </c>
      <c r="C176" s="56" t="s">
        <v>51</v>
      </c>
      <c r="D176" s="72" t="s">
        <v>29</v>
      </c>
      <c r="E176" s="345">
        <v>43561982</v>
      </c>
      <c r="F176" s="348">
        <v>37217</v>
      </c>
      <c r="G176" s="914" t="s">
        <v>836</v>
      </c>
      <c r="H176" s="350">
        <v>243</v>
      </c>
      <c r="I176" s="743">
        <v>243</v>
      </c>
      <c r="J176" s="743">
        <v>0</v>
      </c>
      <c r="K176" s="137">
        <v>243</v>
      </c>
      <c r="L176" s="341" t="s">
        <v>245</v>
      </c>
      <c r="M176" s="341" t="s">
        <v>245</v>
      </c>
      <c r="N176" s="341" t="s">
        <v>245</v>
      </c>
      <c r="O176" s="341" t="s">
        <v>245</v>
      </c>
      <c r="P176" s="341" t="s">
        <v>245</v>
      </c>
      <c r="Q176" s="343" t="s">
        <v>1262</v>
      </c>
      <c r="R176" s="343" t="s">
        <v>245</v>
      </c>
      <c r="S176" s="341" t="s">
        <v>245</v>
      </c>
      <c r="T176" s="779">
        <v>243</v>
      </c>
      <c r="U176" s="341" t="s">
        <v>245</v>
      </c>
      <c r="V176" s="352" t="s">
        <v>245</v>
      </c>
    </row>
    <row r="177" spans="1:22" x14ac:dyDescent="0.25">
      <c r="A177" s="57">
        <v>21</v>
      </c>
      <c r="B177" s="917" t="s">
        <v>5</v>
      </c>
      <c r="C177" s="56" t="s">
        <v>54</v>
      </c>
      <c r="D177" s="72" t="s">
        <v>32</v>
      </c>
      <c r="E177" s="345">
        <v>36159332</v>
      </c>
      <c r="F177" s="348">
        <v>33472</v>
      </c>
      <c r="G177" s="743" t="s">
        <v>836</v>
      </c>
      <c r="H177" s="57">
        <v>195</v>
      </c>
      <c r="I177" s="743">
        <v>185</v>
      </c>
      <c r="J177" s="743">
        <v>10</v>
      </c>
      <c r="K177" s="137">
        <v>195</v>
      </c>
      <c r="L177" s="559">
        <v>185</v>
      </c>
      <c r="M177" s="341" t="s">
        <v>245</v>
      </c>
      <c r="N177" s="341" t="s">
        <v>245</v>
      </c>
      <c r="O177" s="539">
        <v>10</v>
      </c>
      <c r="P177" s="343" t="s">
        <v>245</v>
      </c>
      <c r="Q177" s="343" t="s">
        <v>1262</v>
      </c>
      <c r="R177" s="343" t="s">
        <v>245</v>
      </c>
      <c r="S177" s="343" t="s">
        <v>245</v>
      </c>
      <c r="T177" s="494" t="s">
        <v>245</v>
      </c>
      <c r="U177" s="341" t="s">
        <v>245</v>
      </c>
      <c r="V177" s="352" t="s">
        <v>245</v>
      </c>
    </row>
    <row r="178" spans="1:22" x14ac:dyDescent="0.25">
      <c r="A178" s="57">
        <v>22</v>
      </c>
      <c r="B178" s="917" t="s">
        <v>20</v>
      </c>
      <c r="C178" s="157" t="s">
        <v>854</v>
      </c>
      <c r="D178" s="158" t="s">
        <v>15</v>
      </c>
      <c r="E178" s="96">
        <v>42979952</v>
      </c>
      <c r="F178" s="102">
        <v>36850</v>
      </c>
      <c r="G178" s="745" t="s">
        <v>836</v>
      </c>
      <c r="H178" s="57">
        <v>188</v>
      </c>
      <c r="I178" s="745">
        <v>188</v>
      </c>
      <c r="J178" s="745">
        <v>0</v>
      </c>
      <c r="K178" s="137">
        <v>188</v>
      </c>
      <c r="L178" s="560">
        <v>5</v>
      </c>
      <c r="M178" s="560">
        <v>178</v>
      </c>
      <c r="N178" s="537">
        <v>5</v>
      </c>
      <c r="O178" s="343" t="s">
        <v>245</v>
      </c>
      <c r="P178" s="343" t="s">
        <v>245</v>
      </c>
      <c r="Q178" s="343" t="s">
        <v>1262</v>
      </c>
      <c r="R178" s="343" t="s">
        <v>245</v>
      </c>
      <c r="S178" s="343" t="s">
        <v>245</v>
      </c>
      <c r="T178" s="494" t="s">
        <v>245</v>
      </c>
      <c r="U178" s="343" t="s">
        <v>245</v>
      </c>
      <c r="V178" s="194" t="s">
        <v>245</v>
      </c>
    </row>
    <row r="179" spans="1:22" x14ac:dyDescent="0.25">
      <c r="A179" s="57">
        <v>23</v>
      </c>
      <c r="B179" s="917" t="s">
        <v>39</v>
      </c>
      <c r="C179" s="56" t="s">
        <v>158</v>
      </c>
      <c r="D179" s="72" t="s">
        <v>159</v>
      </c>
      <c r="E179" s="345">
        <v>44011784</v>
      </c>
      <c r="F179" s="348">
        <v>37592</v>
      </c>
      <c r="G179" s="743" t="s">
        <v>836</v>
      </c>
      <c r="H179" s="57">
        <v>188</v>
      </c>
      <c r="I179" s="743">
        <v>188</v>
      </c>
      <c r="J179" s="743">
        <v>0</v>
      </c>
      <c r="K179" s="137">
        <v>188</v>
      </c>
      <c r="L179" s="559">
        <v>185</v>
      </c>
      <c r="M179" s="559">
        <v>3</v>
      </c>
      <c r="N179" s="341" t="s">
        <v>245</v>
      </c>
      <c r="O179" s="341" t="s">
        <v>245</v>
      </c>
      <c r="P179" s="343" t="s">
        <v>245</v>
      </c>
      <c r="Q179" s="343" t="s">
        <v>1262</v>
      </c>
      <c r="R179" s="343" t="s">
        <v>245</v>
      </c>
      <c r="S179" s="343" t="s">
        <v>245</v>
      </c>
      <c r="T179" s="494" t="s">
        <v>245</v>
      </c>
      <c r="U179" s="341" t="s">
        <v>245</v>
      </c>
      <c r="V179" s="352" t="s">
        <v>245</v>
      </c>
    </row>
    <row r="180" spans="1:22" x14ac:dyDescent="0.25">
      <c r="A180" s="57">
        <v>24</v>
      </c>
      <c r="B180" s="917" t="s">
        <v>3</v>
      </c>
      <c r="C180" s="157" t="s">
        <v>4</v>
      </c>
      <c r="D180" s="158" t="s">
        <v>70</v>
      </c>
      <c r="E180" s="345" t="s">
        <v>889</v>
      </c>
      <c r="F180" s="348" t="s">
        <v>890</v>
      </c>
      <c r="G180" s="745" t="s">
        <v>836</v>
      </c>
      <c r="H180" s="57">
        <v>185</v>
      </c>
      <c r="I180" s="745">
        <v>185</v>
      </c>
      <c r="J180" s="745">
        <v>0</v>
      </c>
      <c r="K180" s="137">
        <v>185</v>
      </c>
      <c r="L180" s="343" t="s">
        <v>245</v>
      </c>
      <c r="M180" s="343" t="s">
        <v>245</v>
      </c>
      <c r="N180" s="537">
        <v>185</v>
      </c>
      <c r="O180" s="343" t="s">
        <v>245</v>
      </c>
      <c r="P180" s="343" t="s">
        <v>245</v>
      </c>
      <c r="Q180" s="343" t="s">
        <v>1262</v>
      </c>
      <c r="R180" s="343" t="s">
        <v>245</v>
      </c>
      <c r="S180" s="343" t="s">
        <v>245</v>
      </c>
      <c r="T180" s="494" t="s">
        <v>245</v>
      </c>
      <c r="U180" s="343" t="s">
        <v>245</v>
      </c>
      <c r="V180" s="194" t="s">
        <v>245</v>
      </c>
    </row>
    <row r="181" spans="1:22" x14ac:dyDescent="0.25">
      <c r="A181" s="57">
        <v>25</v>
      </c>
      <c r="B181" s="917" t="s">
        <v>28</v>
      </c>
      <c r="C181" s="56" t="s">
        <v>160</v>
      </c>
      <c r="D181" s="72" t="s">
        <v>66</v>
      </c>
      <c r="E181" s="345">
        <v>41332168</v>
      </c>
      <c r="F181" s="348">
        <v>35999</v>
      </c>
      <c r="G181" s="743" t="s">
        <v>836</v>
      </c>
      <c r="H181" s="350">
        <v>135</v>
      </c>
      <c r="I181" s="743">
        <v>135</v>
      </c>
      <c r="J181" s="743">
        <v>0</v>
      </c>
      <c r="K181" s="137">
        <v>135</v>
      </c>
      <c r="L181" s="559">
        <v>135</v>
      </c>
      <c r="M181" s="341" t="s">
        <v>245</v>
      </c>
      <c r="N181" s="341" t="s">
        <v>245</v>
      </c>
      <c r="O181" s="341" t="s">
        <v>245</v>
      </c>
      <c r="P181" s="341" t="s">
        <v>245</v>
      </c>
      <c r="Q181" s="343" t="s">
        <v>1262</v>
      </c>
      <c r="R181" s="343" t="s">
        <v>245</v>
      </c>
      <c r="S181" s="341" t="s">
        <v>245</v>
      </c>
      <c r="T181" s="494" t="s">
        <v>245</v>
      </c>
      <c r="U181" s="341" t="s">
        <v>245</v>
      </c>
      <c r="V181" s="352" t="s">
        <v>245</v>
      </c>
    </row>
    <row r="182" spans="1:22" x14ac:dyDescent="0.25">
      <c r="A182" s="57">
        <v>26</v>
      </c>
      <c r="B182" s="917" t="s">
        <v>28</v>
      </c>
      <c r="C182" s="56" t="s">
        <v>160</v>
      </c>
      <c r="D182" s="72" t="s">
        <v>66</v>
      </c>
      <c r="E182" s="345">
        <v>41332169</v>
      </c>
      <c r="F182" s="348">
        <v>36000</v>
      </c>
      <c r="G182" s="743" t="s">
        <v>836</v>
      </c>
      <c r="H182" s="350">
        <v>135</v>
      </c>
      <c r="I182" s="743">
        <v>135</v>
      </c>
      <c r="J182" s="743">
        <v>0</v>
      </c>
      <c r="K182" s="137">
        <v>135</v>
      </c>
      <c r="L182" s="559">
        <v>135</v>
      </c>
      <c r="M182" s="341" t="s">
        <v>245</v>
      </c>
      <c r="N182" s="341" t="s">
        <v>245</v>
      </c>
      <c r="O182" s="341" t="s">
        <v>245</v>
      </c>
      <c r="P182" s="341" t="s">
        <v>245</v>
      </c>
      <c r="Q182" s="343" t="s">
        <v>1262</v>
      </c>
      <c r="R182" s="343" t="s">
        <v>245</v>
      </c>
      <c r="S182" s="341" t="s">
        <v>245</v>
      </c>
      <c r="T182" s="494" t="s">
        <v>245</v>
      </c>
      <c r="U182" s="341" t="s">
        <v>245</v>
      </c>
      <c r="V182" s="352" t="s">
        <v>245</v>
      </c>
    </row>
    <row r="183" spans="1:22" x14ac:dyDescent="0.25">
      <c r="A183" s="57">
        <v>27</v>
      </c>
      <c r="B183" s="934" t="s">
        <v>982</v>
      </c>
      <c r="C183" s="157" t="s">
        <v>314</v>
      </c>
      <c r="D183" s="158" t="s">
        <v>152</v>
      </c>
      <c r="E183" s="345">
        <v>44215401</v>
      </c>
      <c r="F183" s="115">
        <v>32333</v>
      </c>
      <c r="G183" s="745" t="s">
        <v>836</v>
      </c>
      <c r="H183" s="57">
        <v>129</v>
      </c>
      <c r="I183" s="745">
        <v>129</v>
      </c>
      <c r="J183" s="745">
        <v>0</v>
      </c>
      <c r="K183" s="137">
        <v>129</v>
      </c>
      <c r="L183" s="343" t="s">
        <v>245</v>
      </c>
      <c r="M183" s="560">
        <v>129</v>
      </c>
      <c r="N183" s="343" t="s">
        <v>245</v>
      </c>
      <c r="O183" s="343" t="s">
        <v>245</v>
      </c>
      <c r="P183" s="343" t="s">
        <v>245</v>
      </c>
      <c r="Q183" s="343" t="s">
        <v>1262</v>
      </c>
      <c r="R183" s="343" t="s">
        <v>245</v>
      </c>
      <c r="S183" s="343" t="s">
        <v>245</v>
      </c>
      <c r="T183" s="494" t="s">
        <v>245</v>
      </c>
      <c r="U183" s="343" t="s">
        <v>245</v>
      </c>
      <c r="V183" s="194" t="s">
        <v>245</v>
      </c>
    </row>
    <row r="184" spans="1:22" x14ac:dyDescent="0.25">
      <c r="A184" s="57">
        <v>28</v>
      </c>
      <c r="B184" s="917" t="s">
        <v>16</v>
      </c>
      <c r="C184" s="56" t="s">
        <v>856</v>
      </c>
      <c r="D184" s="72" t="s">
        <v>33</v>
      </c>
      <c r="E184" s="345">
        <v>41332046</v>
      </c>
      <c r="F184" s="348">
        <v>36114</v>
      </c>
      <c r="G184" s="743" t="s">
        <v>836</v>
      </c>
      <c r="H184" s="57">
        <v>99</v>
      </c>
      <c r="I184" s="743">
        <v>99</v>
      </c>
      <c r="J184" s="743">
        <v>0</v>
      </c>
      <c r="K184" s="137">
        <v>99</v>
      </c>
      <c r="L184" s="559">
        <v>5</v>
      </c>
      <c r="M184" s="539">
        <v>94</v>
      </c>
      <c r="N184" s="341" t="s">
        <v>245</v>
      </c>
      <c r="O184" s="341" t="s">
        <v>245</v>
      </c>
      <c r="P184" s="343" t="s">
        <v>245</v>
      </c>
      <c r="Q184" s="343" t="s">
        <v>1262</v>
      </c>
      <c r="R184" s="343" t="s">
        <v>245</v>
      </c>
      <c r="S184" s="343" t="s">
        <v>245</v>
      </c>
      <c r="T184" s="494" t="s">
        <v>245</v>
      </c>
      <c r="U184" s="341" t="s">
        <v>245</v>
      </c>
      <c r="V184" s="352" t="s">
        <v>245</v>
      </c>
    </row>
    <row r="185" spans="1:22" x14ac:dyDescent="0.25">
      <c r="A185" s="57">
        <v>29</v>
      </c>
      <c r="B185" s="917" t="s">
        <v>16</v>
      </c>
      <c r="C185" s="56" t="s">
        <v>151</v>
      </c>
      <c r="D185" s="72" t="s">
        <v>33</v>
      </c>
      <c r="E185" s="73">
        <v>46111894</v>
      </c>
      <c r="F185" s="115">
        <v>38279</v>
      </c>
      <c r="G185" s="357" t="s">
        <v>832</v>
      </c>
      <c r="H185" s="350">
        <v>94</v>
      </c>
      <c r="I185" s="149">
        <v>94</v>
      </c>
      <c r="J185" s="149">
        <v>0</v>
      </c>
      <c r="K185" s="137">
        <v>94</v>
      </c>
      <c r="L185" s="341" t="s">
        <v>245</v>
      </c>
      <c r="M185" s="539">
        <v>94</v>
      </c>
      <c r="N185" s="341" t="s">
        <v>245</v>
      </c>
      <c r="O185" s="341" t="s">
        <v>245</v>
      </c>
      <c r="P185" s="343" t="s">
        <v>245</v>
      </c>
      <c r="Q185" s="343" t="s">
        <v>1262</v>
      </c>
      <c r="R185" s="343" t="s">
        <v>245</v>
      </c>
      <c r="S185" s="343" t="s">
        <v>245</v>
      </c>
      <c r="T185" s="494" t="s">
        <v>245</v>
      </c>
      <c r="U185" s="341" t="s">
        <v>245</v>
      </c>
      <c r="V185" s="352" t="s">
        <v>245</v>
      </c>
    </row>
    <row r="186" spans="1:22" x14ac:dyDescent="0.25">
      <c r="A186" s="57">
        <v>30</v>
      </c>
      <c r="B186" s="917" t="s">
        <v>11</v>
      </c>
      <c r="C186" s="56" t="s">
        <v>79</v>
      </c>
      <c r="D186" s="72" t="s">
        <v>655</v>
      </c>
      <c r="E186" s="345">
        <v>25204905</v>
      </c>
      <c r="F186" s="347">
        <v>28058</v>
      </c>
      <c r="G186" s="743" t="s">
        <v>836</v>
      </c>
      <c r="H186" s="57">
        <v>20</v>
      </c>
      <c r="I186" s="743">
        <v>10</v>
      </c>
      <c r="J186" s="743">
        <v>10</v>
      </c>
      <c r="K186" s="137">
        <v>20</v>
      </c>
      <c r="L186" s="559">
        <v>5</v>
      </c>
      <c r="M186" s="341" t="s">
        <v>245</v>
      </c>
      <c r="N186" s="559">
        <v>5</v>
      </c>
      <c r="O186" s="539">
        <v>10</v>
      </c>
      <c r="P186" s="343" t="s">
        <v>245</v>
      </c>
      <c r="Q186" s="343" t="s">
        <v>1262</v>
      </c>
      <c r="R186" s="343" t="s">
        <v>245</v>
      </c>
      <c r="S186" s="341" t="s">
        <v>245</v>
      </c>
      <c r="T186" s="494" t="s">
        <v>245</v>
      </c>
      <c r="U186" s="341" t="s">
        <v>245</v>
      </c>
      <c r="V186" s="352" t="s">
        <v>245</v>
      </c>
    </row>
    <row r="187" spans="1:22" x14ac:dyDescent="0.25">
      <c r="A187" s="57">
        <v>31</v>
      </c>
      <c r="B187" s="917" t="s">
        <v>454</v>
      </c>
      <c r="C187" s="56" t="s">
        <v>1043</v>
      </c>
      <c r="D187" s="72" t="s">
        <v>659</v>
      </c>
      <c r="E187" s="780">
        <v>42479445</v>
      </c>
      <c r="F187" s="237">
        <v>36713</v>
      </c>
      <c r="G187" s="743" t="s">
        <v>836</v>
      </c>
      <c r="H187" s="57">
        <v>10</v>
      </c>
      <c r="I187" s="743">
        <v>0</v>
      </c>
      <c r="J187" s="743">
        <v>10</v>
      </c>
      <c r="K187" s="137">
        <v>10</v>
      </c>
      <c r="L187" s="343" t="s">
        <v>245</v>
      </c>
      <c r="M187" s="343" t="s">
        <v>245</v>
      </c>
      <c r="N187" s="341" t="s">
        <v>245</v>
      </c>
      <c r="O187" s="539">
        <v>10</v>
      </c>
      <c r="P187" s="343" t="s">
        <v>245</v>
      </c>
      <c r="Q187" s="343" t="s">
        <v>1262</v>
      </c>
      <c r="R187" s="343" t="s">
        <v>245</v>
      </c>
      <c r="S187" s="341" t="s">
        <v>245</v>
      </c>
      <c r="T187" s="494" t="s">
        <v>245</v>
      </c>
      <c r="U187" s="341" t="s">
        <v>245</v>
      </c>
      <c r="V187" s="352" t="s">
        <v>245</v>
      </c>
    </row>
    <row r="188" spans="1:22" x14ac:dyDescent="0.25">
      <c r="A188" s="57">
        <v>31</v>
      </c>
      <c r="B188" s="917" t="s">
        <v>1040</v>
      </c>
      <c r="C188" s="56" t="s">
        <v>1041</v>
      </c>
      <c r="D188" s="72" t="s">
        <v>10</v>
      </c>
      <c r="E188" s="123">
        <v>29604189</v>
      </c>
      <c r="F188" s="348">
        <v>30197</v>
      </c>
      <c r="G188" s="743" t="s">
        <v>836</v>
      </c>
      <c r="H188" s="57">
        <v>10</v>
      </c>
      <c r="I188" s="743">
        <v>0</v>
      </c>
      <c r="J188" s="743">
        <v>10</v>
      </c>
      <c r="K188" s="137">
        <v>10</v>
      </c>
      <c r="L188" s="343" t="s">
        <v>245</v>
      </c>
      <c r="M188" s="343" t="s">
        <v>245</v>
      </c>
      <c r="N188" s="341" t="s">
        <v>245</v>
      </c>
      <c r="O188" s="539">
        <v>10</v>
      </c>
      <c r="P188" s="343" t="s">
        <v>245</v>
      </c>
      <c r="Q188" s="343" t="s">
        <v>1262</v>
      </c>
      <c r="R188" s="343" t="s">
        <v>245</v>
      </c>
      <c r="S188" s="341" t="s">
        <v>245</v>
      </c>
      <c r="T188" s="494" t="s">
        <v>245</v>
      </c>
      <c r="U188" s="341" t="s">
        <v>245</v>
      </c>
      <c r="V188" s="352" t="s">
        <v>245</v>
      </c>
    </row>
    <row r="189" spans="1:22" x14ac:dyDescent="0.25">
      <c r="A189" s="57">
        <v>32</v>
      </c>
      <c r="B189" s="917" t="s">
        <v>35</v>
      </c>
      <c r="C189" s="56" t="s">
        <v>293</v>
      </c>
      <c r="D189" s="72" t="s">
        <v>30</v>
      </c>
      <c r="E189" s="345">
        <v>44742012</v>
      </c>
      <c r="F189" s="347">
        <v>37677</v>
      </c>
      <c r="G189" s="743" t="s">
        <v>836</v>
      </c>
      <c r="H189" s="57">
        <v>10</v>
      </c>
      <c r="I189" s="743">
        <v>0</v>
      </c>
      <c r="J189" s="743">
        <v>10</v>
      </c>
      <c r="K189" s="137">
        <v>10</v>
      </c>
      <c r="L189" s="343" t="s">
        <v>245</v>
      </c>
      <c r="M189" s="343" t="s">
        <v>245</v>
      </c>
      <c r="N189" s="341" t="s">
        <v>245</v>
      </c>
      <c r="O189" s="541" t="s">
        <v>1094</v>
      </c>
      <c r="P189" s="343" t="s">
        <v>245</v>
      </c>
      <c r="Q189" s="343" t="s">
        <v>1262</v>
      </c>
      <c r="R189" s="343" t="s">
        <v>245</v>
      </c>
      <c r="S189" s="341" t="s">
        <v>245</v>
      </c>
      <c r="T189" s="494" t="s">
        <v>245</v>
      </c>
      <c r="U189" s="341" t="s">
        <v>245</v>
      </c>
      <c r="V189" s="352" t="s">
        <v>245</v>
      </c>
    </row>
    <row r="190" spans="1:22" x14ac:dyDescent="0.25">
      <c r="A190" s="57">
        <v>33</v>
      </c>
      <c r="B190" s="917" t="s">
        <v>20</v>
      </c>
      <c r="C190" s="56" t="s">
        <v>635</v>
      </c>
      <c r="D190" s="72" t="s">
        <v>876</v>
      </c>
      <c r="E190" s="75">
        <v>33640876</v>
      </c>
      <c r="F190" s="99">
        <v>32121</v>
      </c>
      <c r="G190" s="743" t="s">
        <v>836</v>
      </c>
      <c r="H190" s="57">
        <v>10</v>
      </c>
      <c r="I190" s="743">
        <v>0</v>
      </c>
      <c r="J190" s="743">
        <v>10</v>
      </c>
      <c r="K190" s="137">
        <v>10</v>
      </c>
      <c r="L190" s="343" t="s">
        <v>245</v>
      </c>
      <c r="M190" s="343" t="s">
        <v>245</v>
      </c>
      <c r="N190" s="341" t="s">
        <v>245</v>
      </c>
      <c r="O190" s="541" t="s">
        <v>1094</v>
      </c>
      <c r="P190" s="341" t="s">
        <v>245</v>
      </c>
      <c r="Q190" s="343" t="s">
        <v>1262</v>
      </c>
      <c r="R190" s="343" t="s">
        <v>245</v>
      </c>
      <c r="S190" s="341" t="s">
        <v>245</v>
      </c>
      <c r="T190" s="494" t="s">
        <v>245</v>
      </c>
      <c r="U190" s="341" t="s">
        <v>245</v>
      </c>
      <c r="V190" s="352" t="s">
        <v>245</v>
      </c>
    </row>
    <row r="191" spans="1:22" x14ac:dyDescent="0.25">
      <c r="A191" s="57">
        <v>34</v>
      </c>
      <c r="B191" s="917" t="s">
        <v>63</v>
      </c>
      <c r="C191" s="56" t="s">
        <v>1042</v>
      </c>
      <c r="D191" s="72" t="s">
        <v>708</v>
      </c>
      <c r="E191" s="114">
        <v>40850834</v>
      </c>
      <c r="F191" s="74">
        <v>35772</v>
      </c>
      <c r="G191" s="743" t="s">
        <v>836</v>
      </c>
      <c r="H191" s="57">
        <v>10</v>
      </c>
      <c r="I191" s="743">
        <v>5</v>
      </c>
      <c r="J191" s="743">
        <v>10</v>
      </c>
      <c r="K191" s="137">
        <v>10</v>
      </c>
      <c r="L191" s="343" t="s">
        <v>245</v>
      </c>
      <c r="M191" s="343" t="s">
        <v>245</v>
      </c>
      <c r="N191" s="341" t="s">
        <v>245</v>
      </c>
      <c r="O191" s="528">
        <v>10</v>
      </c>
      <c r="P191" s="341" t="s">
        <v>245</v>
      </c>
      <c r="Q191" s="343" t="s">
        <v>1262</v>
      </c>
      <c r="R191" s="343" t="s">
        <v>245</v>
      </c>
      <c r="S191" s="341" t="s">
        <v>245</v>
      </c>
      <c r="T191" s="494" t="s">
        <v>245</v>
      </c>
      <c r="U191" s="341" t="s">
        <v>245</v>
      </c>
      <c r="V191" s="352" t="s">
        <v>245</v>
      </c>
    </row>
    <row r="192" spans="1:22" x14ac:dyDescent="0.25">
      <c r="A192" s="57">
        <v>35</v>
      </c>
      <c r="B192" s="917" t="s">
        <v>61</v>
      </c>
      <c r="C192" s="56" t="s">
        <v>1143</v>
      </c>
      <c r="D192" s="72" t="s">
        <v>167</v>
      </c>
      <c r="E192" s="96">
        <v>20959953</v>
      </c>
      <c r="F192" s="102">
        <v>25462</v>
      </c>
      <c r="G192" s="743" t="s">
        <v>836</v>
      </c>
      <c r="H192" s="57">
        <v>5</v>
      </c>
      <c r="I192" s="743">
        <v>5</v>
      </c>
      <c r="J192" s="743">
        <v>0</v>
      </c>
      <c r="K192" s="137">
        <v>5</v>
      </c>
      <c r="L192" s="341" t="s">
        <v>245</v>
      </c>
      <c r="M192" s="341" t="s">
        <v>245</v>
      </c>
      <c r="N192" s="559">
        <v>5</v>
      </c>
      <c r="O192" s="341" t="s">
        <v>245</v>
      </c>
      <c r="P192" s="343" t="s">
        <v>245</v>
      </c>
      <c r="Q192" s="343" t="s">
        <v>1262</v>
      </c>
      <c r="R192" s="343" t="s">
        <v>245</v>
      </c>
      <c r="S192" s="341" t="s">
        <v>245</v>
      </c>
      <c r="T192" s="494" t="s">
        <v>245</v>
      </c>
      <c r="U192" s="341" t="s">
        <v>245</v>
      </c>
      <c r="V192" s="352" t="s">
        <v>245</v>
      </c>
    </row>
    <row r="193" spans="1:23" x14ac:dyDescent="0.25">
      <c r="A193" s="57">
        <v>36</v>
      </c>
      <c r="B193" s="917" t="s">
        <v>194</v>
      </c>
      <c r="C193" s="56" t="s">
        <v>879</v>
      </c>
      <c r="D193" s="72" t="s">
        <v>29</v>
      </c>
      <c r="E193" s="96" t="s">
        <v>887</v>
      </c>
      <c r="F193" s="102">
        <v>30854</v>
      </c>
      <c r="G193" s="743" t="s">
        <v>836</v>
      </c>
      <c r="H193" s="57">
        <v>5</v>
      </c>
      <c r="I193" s="743">
        <v>5</v>
      </c>
      <c r="J193" s="743">
        <v>0</v>
      </c>
      <c r="K193" s="137">
        <v>5</v>
      </c>
      <c r="L193" s="341" t="s">
        <v>245</v>
      </c>
      <c r="M193" s="341" t="s">
        <v>245</v>
      </c>
      <c r="N193" s="559">
        <v>5</v>
      </c>
      <c r="O193" s="341" t="s">
        <v>245</v>
      </c>
      <c r="P193" s="343" t="s">
        <v>245</v>
      </c>
      <c r="Q193" s="343" t="s">
        <v>1262</v>
      </c>
      <c r="R193" s="343" t="s">
        <v>245</v>
      </c>
      <c r="S193" s="341" t="s">
        <v>245</v>
      </c>
      <c r="T193" s="494" t="s">
        <v>245</v>
      </c>
      <c r="U193" s="341" t="s">
        <v>245</v>
      </c>
      <c r="V193" s="352" t="s">
        <v>245</v>
      </c>
    </row>
    <row r="194" spans="1:23" x14ac:dyDescent="0.25">
      <c r="A194" s="57">
        <v>37</v>
      </c>
      <c r="B194" s="917" t="s">
        <v>61</v>
      </c>
      <c r="C194" s="56" t="s">
        <v>203</v>
      </c>
      <c r="D194" s="72" t="s">
        <v>34</v>
      </c>
      <c r="E194" s="345">
        <v>32662287</v>
      </c>
      <c r="F194" s="348">
        <v>31821</v>
      </c>
      <c r="G194" s="743" t="s">
        <v>836</v>
      </c>
      <c r="H194" s="57">
        <v>5</v>
      </c>
      <c r="I194" s="745">
        <v>5</v>
      </c>
      <c r="J194" s="745">
        <v>0</v>
      </c>
      <c r="K194" s="137">
        <v>5</v>
      </c>
      <c r="L194" s="559">
        <v>5</v>
      </c>
      <c r="M194" s="341" t="s">
        <v>245</v>
      </c>
      <c r="N194" s="343" t="s">
        <v>245</v>
      </c>
      <c r="O194" s="341" t="s">
        <v>245</v>
      </c>
      <c r="P194" s="341" t="s">
        <v>245</v>
      </c>
      <c r="Q194" s="343" t="s">
        <v>1262</v>
      </c>
      <c r="R194" s="343" t="s">
        <v>245</v>
      </c>
      <c r="S194" s="341" t="s">
        <v>245</v>
      </c>
      <c r="T194" s="494" t="s">
        <v>245</v>
      </c>
      <c r="U194" s="341" t="s">
        <v>245</v>
      </c>
      <c r="V194" s="352" t="s">
        <v>245</v>
      </c>
    </row>
    <row r="195" spans="1:23" x14ac:dyDescent="0.25">
      <c r="A195" s="57">
        <v>38</v>
      </c>
      <c r="B195" s="917" t="s">
        <v>5</v>
      </c>
      <c r="C195" s="56" t="s">
        <v>855</v>
      </c>
      <c r="D195" s="72" t="s">
        <v>12</v>
      </c>
      <c r="E195" s="345">
        <v>35532738</v>
      </c>
      <c r="F195" s="348">
        <v>33185</v>
      </c>
      <c r="G195" s="743" t="s">
        <v>836</v>
      </c>
      <c r="H195" s="57">
        <v>5</v>
      </c>
      <c r="I195" s="743">
        <v>5</v>
      </c>
      <c r="J195" s="743">
        <v>0</v>
      </c>
      <c r="K195" s="137">
        <v>5</v>
      </c>
      <c r="L195" s="559">
        <v>5</v>
      </c>
      <c r="M195" s="341" t="s">
        <v>245</v>
      </c>
      <c r="N195" s="341" t="s">
        <v>245</v>
      </c>
      <c r="O195" s="341" t="s">
        <v>245</v>
      </c>
      <c r="P195" s="341" t="s">
        <v>245</v>
      </c>
      <c r="Q195" s="343" t="s">
        <v>1262</v>
      </c>
      <c r="R195" s="343" t="s">
        <v>245</v>
      </c>
      <c r="S195" s="341" t="s">
        <v>245</v>
      </c>
      <c r="T195" s="494" t="s">
        <v>245</v>
      </c>
      <c r="U195" s="341" t="s">
        <v>245</v>
      </c>
      <c r="V195" s="352" t="s">
        <v>245</v>
      </c>
    </row>
    <row r="196" spans="1:23" x14ac:dyDescent="0.25">
      <c r="A196" s="57">
        <v>39</v>
      </c>
      <c r="B196" s="917" t="s">
        <v>16</v>
      </c>
      <c r="C196" s="56" t="s">
        <v>269</v>
      </c>
      <c r="D196" s="72" t="s">
        <v>851</v>
      </c>
      <c r="E196" s="345">
        <v>42955966</v>
      </c>
      <c r="F196" s="348">
        <v>36771</v>
      </c>
      <c r="G196" s="743" t="s">
        <v>836</v>
      </c>
      <c r="H196" s="57">
        <v>5</v>
      </c>
      <c r="I196" s="743">
        <v>5</v>
      </c>
      <c r="J196" s="743">
        <v>0</v>
      </c>
      <c r="K196" s="137">
        <v>5</v>
      </c>
      <c r="L196" s="559">
        <v>5</v>
      </c>
      <c r="M196" s="341" t="s">
        <v>245</v>
      </c>
      <c r="N196" s="341" t="s">
        <v>245</v>
      </c>
      <c r="O196" s="341" t="s">
        <v>245</v>
      </c>
      <c r="P196" s="341" t="s">
        <v>245</v>
      </c>
      <c r="Q196" s="343" t="s">
        <v>1262</v>
      </c>
      <c r="R196" s="343" t="s">
        <v>245</v>
      </c>
      <c r="S196" s="341" t="s">
        <v>245</v>
      </c>
      <c r="T196" s="494" t="s">
        <v>245</v>
      </c>
      <c r="U196" s="341" t="s">
        <v>245</v>
      </c>
      <c r="V196" s="352" t="s">
        <v>245</v>
      </c>
    </row>
    <row r="197" spans="1:23" x14ac:dyDescent="0.25">
      <c r="A197" s="57">
        <v>40</v>
      </c>
      <c r="B197" s="917" t="s">
        <v>63</v>
      </c>
      <c r="C197" s="56" t="s">
        <v>704</v>
      </c>
      <c r="D197" s="72" t="s">
        <v>15</v>
      </c>
      <c r="E197" s="345">
        <v>44757060</v>
      </c>
      <c r="F197" s="348">
        <v>37318</v>
      </c>
      <c r="G197" s="743" t="s">
        <v>836</v>
      </c>
      <c r="H197" s="57">
        <v>5</v>
      </c>
      <c r="I197" s="743">
        <v>5</v>
      </c>
      <c r="J197" s="743">
        <v>0</v>
      </c>
      <c r="K197" s="137">
        <v>5</v>
      </c>
      <c r="L197" s="559">
        <v>5</v>
      </c>
      <c r="M197" s="341" t="s">
        <v>245</v>
      </c>
      <c r="N197" s="341" t="s">
        <v>245</v>
      </c>
      <c r="O197" s="341" t="s">
        <v>245</v>
      </c>
      <c r="P197" s="341" t="s">
        <v>245</v>
      </c>
      <c r="Q197" s="343" t="s">
        <v>1262</v>
      </c>
      <c r="R197" s="343" t="s">
        <v>245</v>
      </c>
      <c r="S197" s="341" t="s">
        <v>245</v>
      </c>
      <c r="T197" s="494" t="s">
        <v>245</v>
      </c>
      <c r="U197" s="341" t="s">
        <v>245</v>
      </c>
      <c r="V197" s="352" t="s">
        <v>245</v>
      </c>
    </row>
    <row r="198" spans="1:23" s="131" customFormat="1" x14ac:dyDescent="0.25">
      <c r="A198" s="57">
        <v>41</v>
      </c>
      <c r="B198" s="917" t="s">
        <v>11</v>
      </c>
      <c r="C198" s="56" t="s">
        <v>880</v>
      </c>
      <c r="D198" s="72" t="s">
        <v>22</v>
      </c>
      <c r="E198" s="96">
        <v>41160899</v>
      </c>
      <c r="F198" s="774">
        <v>35977</v>
      </c>
      <c r="G198" s="743" t="s">
        <v>836</v>
      </c>
      <c r="H198" s="57">
        <v>5</v>
      </c>
      <c r="I198" s="743">
        <v>5</v>
      </c>
      <c r="J198" s="743">
        <v>0</v>
      </c>
      <c r="K198" s="137">
        <v>5</v>
      </c>
      <c r="L198" s="341" t="s">
        <v>245</v>
      </c>
      <c r="M198" s="341" t="s">
        <v>245</v>
      </c>
      <c r="N198" s="559">
        <v>5</v>
      </c>
      <c r="O198" s="341" t="s">
        <v>245</v>
      </c>
      <c r="P198" s="343" t="s">
        <v>245</v>
      </c>
      <c r="Q198" s="343" t="s">
        <v>1262</v>
      </c>
      <c r="R198" s="343" t="s">
        <v>245</v>
      </c>
      <c r="S198" s="341" t="s">
        <v>245</v>
      </c>
      <c r="T198" s="494" t="s">
        <v>245</v>
      </c>
      <c r="U198" s="341" t="s">
        <v>245</v>
      </c>
      <c r="V198" s="352" t="s">
        <v>245</v>
      </c>
    </row>
    <row r="199" spans="1:23" s="131" customFormat="1" x14ac:dyDescent="0.25">
      <c r="A199" s="57">
        <v>42</v>
      </c>
      <c r="B199" s="917" t="s">
        <v>65</v>
      </c>
      <c r="C199" s="56" t="s">
        <v>852</v>
      </c>
      <c r="D199" s="72" t="s">
        <v>12</v>
      </c>
      <c r="E199" s="345">
        <v>38087807</v>
      </c>
      <c r="F199" s="348">
        <v>34444</v>
      </c>
      <c r="G199" s="743" t="s">
        <v>836</v>
      </c>
      <c r="H199" s="57">
        <v>5</v>
      </c>
      <c r="I199" s="743">
        <v>5</v>
      </c>
      <c r="J199" s="743">
        <v>0</v>
      </c>
      <c r="K199" s="137">
        <v>5</v>
      </c>
      <c r="L199" s="559">
        <v>5</v>
      </c>
      <c r="M199" s="341" t="s">
        <v>245</v>
      </c>
      <c r="N199" s="341" t="s">
        <v>245</v>
      </c>
      <c r="O199" s="341" t="s">
        <v>245</v>
      </c>
      <c r="P199" s="341" t="s">
        <v>245</v>
      </c>
      <c r="Q199" s="343" t="s">
        <v>1262</v>
      </c>
      <c r="R199" s="343" t="s">
        <v>245</v>
      </c>
      <c r="S199" s="341" t="s">
        <v>245</v>
      </c>
      <c r="T199" s="494" t="s">
        <v>245</v>
      </c>
      <c r="U199" s="341" t="s">
        <v>245</v>
      </c>
      <c r="V199" s="352" t="s">
        <v>245</v>
      </c>
    </row>
    <row r="200" spans="1:23" s="131" customFormat="1" x14ac:dyDescent="0.25">
      <c r="A200" s="57">
        <v>43</v>
      </c>
      <c r="B200" s="917" t="s">
        <v>61</v>
      </c>
      <c r="C200" s="56" t="s">
        <v>77</v>
      </c>
      <c r="D200" s="72" t="s">
        <v>206</v>
      </c>
      <c r="E200" s="345">
        <v>32566942</v>
      </c>
      <c r="F200" s="115">
        <v>31722</v>
      </c>
      <c r="G200" s="743" t="s">
        <v>836</v>
      </c>
      <c r="H200" s="57">
        <v>5</v>
      </c>
      <c r="I200" s="743">
        <v>5</v>
      </c>
      <c r="J200" s="743">
        <v>0</v>
      </c>
      <c r="K200" s="137">
        <v>5</v>
      </c>
      <c r="L200" s="341" t="s">
        <v>245</v>
      </c>
      <c r="M200" s="343" t="s">
        <v>245</v>
      </c>
      <c r="N200" s="571" t="s">
        <v>1404</v>
      </c>
      <c r="O200" s="341" t="s">
        <v>245</v>
      </c>
      <c r="P200" s="341" t="s">
        <v>245</v>
      </c>
      <c r="Q200" s="343" t="s">
        <v>1262</v>
      </c>
      <c r="R200" s="343" t="s">
        <v>245</v>
      </c>
      <c r="S200" s="341" t="s">
        <v>245</v>
      </c>
      <c r="T200" s="494" t="s">
        <v>245</v>
      </c>
      <c r="U200" s="341" t="s">
        <v>245</v>
      </c>
      <c r="V200" s="352" t="s">
        <v>245</v>
      </c>
    </row>
    <row r="201" spans="1:23" s="131" customFormat="1" x14ac:dyDescent="0.25">
      <c r="A201" s="57">
        <v>44</v>
      </c>
      <c r="B201" s="917" t="s">
        <v>35</v>
      </c>
      <c r="C201" s="56" t="s">
        <v>771</v>
      </c>
      <c r="D201" s="72" t="s">
        <v>798</v>
      </c>
      <c r="E201" s="644" t="s">
        <v>1755</v>
      </c>
      <c r="F201" s="45" t="s">
        <v>1754</v>
      </c>
      <c r="G201" s="743" t="s">
        <v>836</v>
      </c>
      <c r="H201" s="350">
        <v>4</v>
      </c>
      <c r="I201" s="743">
        <v>0</v>
      </c>
      <c r="J201" s="743">
        <v>4</v>
      </c>
      <c r="K201" s="137">
        <v>4</v>
      </c>
      <c r="L201" s="341" t="s">
        <v>245</v>
      </c>
      <c r="M201" s="341" t="s">
        <v>245</v>
      </c>
      <c r="N201" s="341" t="s">
        <v>245</v>
      </c>
      <c r="O201" s="341" t="s">
        <v>245</v>
      </c>
      <c r="P201" s="528" t="s">
        <v>1478</v>
      </c>
      <c r="Q201" s="343" t="s">
        <v>1262</v>
      </c>
      <c r="R201" s="343" t="s">
        <v>245</v>
      </c>
      <c r="S201" s="341" t="s">
        <v>245</v>
      </c>
      <c r="T201" s="494" t="s">
        <v>245</v>
      </c>
      <c r="U201" s="341" t="s">
        <v>245</v>
      </c>
      <c r="V201" s="352" t="s">
        <v>245</v>
      </c>
    </row>
    <row r="202" spans="1:23" s="131" customFormat="1" ht="15" customHeight="1" x14ac:dyDescent="0.25">
      <c r="A202" s="57">
        <v>45</v>
      </c>
      <c r="B202" s="917" t="s">
        <v>63</v>
      </c>
      <c r="C202" s="56" t="s">
        <v>864</v>
      </c>
      <c r="D202" s="72" t="s">
        <v>79</v>
      </c>
      <c r="E202" s="345">
        <v>41417488</v>
      </c>
      <c r="F202" s="347">
        <v>35765</v>
      </c>
      <c r="G202" s="743" t="s">
        <v>836</v>
      </c>
      <c r="H202" s="57">
        <v>3</v>
      </c>
      <c r="I202" s="743">
        <v>3</v>
      </c>
      <c r="J202" s="743">
        <v>0</v>
      </c>
      <c r="K202" s="137">
        <v>3</v>
      </c>
      <c r="L202" s="341" t="s">
        <v>245</v>
      </c>
      <c r="M202" s="559">
        <v>3</v>
      </c>
      <c r="N202" s="341" t="s">
        <v>245</v>
      </c>
      <c r="O202" s="341" t="s">
        <v>245</v>
      </c>
      <c r="P202" s="343" t="s">
        <v>245</v>
      </c>
      <c r="Q202" s="343" t="s">
        <v>1262</v>
      </c>
      <c r="R202" s="343" t="s">
        <v>245</v>
      </c>
      <c r="S202" s="341" t="s">
        <v>245</v>
      </c>
      <c r="T202" s="494" t="s">
        <v>245</v>
      </c>
      <c r="U202" s="341" t="s">
        <v>245</v>
      </c>
      <c r="V202" s="352" t="s">
        <v>245</v>
      </c>
    </row>
    <row r="203" spans="1:23" s="131" customFormat="1" ht="15" customHeight="1" x14ac:dyDescent="0.25">
      <c r="A203" s="57">
        <v>46</v>
      </c>
      <c r="B203" s="917" t="s">
        <v>16</v>
      </c>
      <c r="C203" s="56" t="s">
        <v>865</v>
      </c>
      <c r="D203" s="72" t="s">
        <v>74</v>
      </c>
      <c r="E203" s="73">
        <v>24672546</v>
      </c>
      <c r="F203" s="115">
        <v>27560</v>
      </c>
      <c r="G203" s="743" t="s">
        <v>836</v>
      </c>
      <c r="H203" s="57">
        <v>3</v>
      </c>
      <c r="I203" s="743">
        <v>3</v>
      </c>
      <c r="J203" s="743">
        <v>0</v>
      </c>
      <c r="K203" s="137">
        <v>3</v>
      </c>
      <c r="L203" s="341" t="s">
        <v>245</v>
      </c>
      <c r="M203" s="559">
        <v>3</v>
      </c>
      <c r="N203" s="341" t="s">
        <v>245</v>
      </c>
      <c r="O203" s="341" t="s">
        <v>245</v>
      </c>
      <c r="P203" s="343" t="s">
        <v>245</v>
      </c>
      <c r="Q203" s="343" t="s">
        <v>1262</v>
      </c>
      <c r="R203" s="343" t="s">
        <v>245</v>
      </c>
      <c r="S203" s="341" t="s">
        <v>245</v>
      </c>
      <c r="T203" s="494" t="s">
        <v>245</v>
      </c>
      <c r="U203" s="341" t="s">
        <v>245</v>
      </c>
      <c r="V203" s="352" t="s">
        <v>245</v>
      </c>
      <c r="W203" s="131" t="s">
        <v>121</v>
      </c>
    </row>
    <row r="204" spans="1:23" s="831" customFormat="1" ht="81" customHeight="1" x14ac:dyDescent="0.2">
      <c r="A204" s="862" t="s">
        <v>1215</v>
      </c>
      <c r="B204" s="802" t="s">
        <v>0</v>
      </c>
      <c r="C204" s="802" t="s">
        <v>1</v>
      </c>
      <c r="D204" s="802" t="s">
        <v>2</v>
      </c>
      <c r="E204" s="803" t="s">
        <v>123</v>
      </c>
      <c r="F204" s="804" t="s">
        <v>123</v>
      </c>
      <c r="G204" s="802" t="s">
        <v>808</v>
      </c>
      <c r="H204" s="805" t="s">
        <v>1184</v>
      </c>
      <c r="I204" s="805" t="s">
        <v>1182</v>
      </c>
      <c r="J204" s="805" t="s">
        <v>1183</v>
      </c>
      <c r="K204" s="805" t="s">
        <v>1196</v>
      </c>
      <c r="L204" s="806" t="s">
        <v>125</v>
      </c>
      <c r="M204" s="807" t="s">
        <v>1142</v>
      </c>
      <c r="N204" s="806" t="s">
        <v>126</v>
      </c>
      <c r="O204" s="807" t="s">
        <v>125</v>
      </c>
      <c r="P204" s="808" t="s">
        <v>1139</v>
      </c>
      <c r="Q204" s="807" t="s">
        <v>126</v>
      </c>
      <c r="R204" s="809" t="s">
        <v>1218</v>
      </c>
      <c r="S204" s="807" t="s">
        <v>1759</v>
      </c>
      <c r="T204" s="806" t="s">
        <v>1346</v>
      </c>
      <c r="U204" s="807" t="s">
        <v>1760</v>
      </c>
      <c r="V204" s="809" t="s">
        <v>1218</v>
      </c>
    </row>
    <row r="205" spans="1:23" s="810" customFormat="1" ht="93" customHeight="1" x14ac:dyDescent="0.2">
      <c r="A205" s="830" t="s">
        <v>124</v>
      </c>
      <c r="B205" s="811"/>
      <c r="C205" s="811"/>
      <c r="D205" s="811"/>
      <c r="E205" s="812"/>
      <c r="F205" s="813"/>
      <c r="G205" s="811"/>
      <c r="H205" s="814" t="s">
        <v>1185</v>
      </c>
      <c r="I205" s="814" t="s">
        <v>1181</v>
      </c>
      <c r="J205" s="814" t="s">
        <v>1181</v>
      </c>
      <c r="K205" s="814" t="s">
        <v>1192</v>
      </c>
      <c r="L205" s="806" t="s">
        <v>127</v>
      </c>
      <c r="M205" s="807" t="s">
        <v>1176</v>
      </c>
      <c r="N205" s="809" t="s">
        <v>128</v>
      </c>
      <c r="O205" s="807" t="s">
        <v>892</v>
      </c>
      <c r="P205" s="806" t="s">
        <v>1141</v>
      </c>
      <c r="Q205" s="807" t="s">
        <v>1202</v>
      </c>
      <c r="R205" s="809" t="s">
        <v>1368</v>
      </c>
      <c r="S205" s="807" t="s">
        <v>1197</v>
      </c>
      <c r="T205" s="806" t="s">
        <v>1194</v>
      </c>
      <c r="U205" s="807" t="s">
        <v>1198</v>
      </c>
      <c r="V205" s="809" t="s">
        <v>1714</v>
      </c>
    </row>
    <row r="206" spans="1:23" s="824" customFormat="1" ht="60" x14ac:dyDescent="0.25">
      <c r="A206" s="815"/>
      <c r="B206" s="815"/>
      <c r="C206" s="815" t="s">
        <v>121</v>
      </c>
      <c r="D206" s="815" t="s">
        <v>831</v>
      </c>
      <c r="E206" s="816"/>
      <c r="F206" s="817"/>
      <c r="G206" s="815"/>
      <c r="H206" s="815"/>
      <c r="I206" s="815"/>
      <c r="J206" s="815"/>
      <c r="K206" s="815"/>
      <c r="L206" s="818" t="s">
        <v>122</v>
      </c>
      <c r="M206" s="818">
        <v>45148</v>
      </c>
      <c r="N206" s="819" t="s">
        <v>129</v>
      </c>
      <c r="O206" s="820" t="s">
        <v>897</v>
      </c>
      <c r="P206" s="820" t="s">
        <v>1140</v>
      </c>
      <c r="Q206" s="820" t="s">
        <v>1210</v>
      </c>
      <c r="R206" s="821">
        <v>45156</v>
      </c>
      <c r="S206" s="819" t="s">
        <v>1345</v>
      </c>
      <c r="T206" s="819">
        <v>45227</v>
      </c>
      <c r="U206" s="822">
        <v>45408</v>
      </c>
      <c r="V206" s="823" t="s">
        <v>1715</v>
      </c>
    </row>
    <row r="207" spans="1:23" s="810" customFormat="1" ht="11.25" x14ac:dyDescent="0.2">
      <c r="A207" s="825"/>
      <c r="B207" s="825"/>
      <c r="C207" s="825" t="s">
        <v>121</v>
      </c>
      <c r="D207" s="825" t="s">
        <v>121</v>
      </c>
      <c r="E207" s="826"/>
      <c r="F207" s="827"/>
      <c r="G207" s="825"/>
      <c r="H207" s="825"/>
      <c r="I207" s="825"/>
      <c r="J207" s="825"/>
      <c r="K207" s="825"/>
      <c r="L207" s="829">
        <v>0.5</v>
      </c>
      <c r="M207" s="829">
        <v>0.5</v>
      </c>
      <c r="N207" s="829">
        <v>0.5</v>
      </c>
      <c r="O207" s="828">
        <v>1</v>
      </c>
      <c r="P207" s="828">
        <v>1</v>
      </c>
      <c r="Q207" s="828">
        <v>1</v>
      </c>
      <c r="R207" s="829">
        <v>0.5</v>
      </c>
      <c r="S207" s="829">
        <v>0.5</v>
      </c>
      <c r="T207" s="829">
        <v>0.5</v>
      </c>
      <c r="U207" s="828">
        <v>1</v>
      </c>
      <c r="V207" s="828">
        <v>1</v>
      </c>
    </row>
    <row r="208" spans="1:23" x14ac:dyDescent="0.25">
      <c r="A208" s="962" t="s">
        <v>891</v>
      </c>
      <c r="B208" s="962"/>
      <c r="C208" s="962"/>
      <c r="D208" s="962"/>
      <c r="E208" s="962"/>
      <c r="F208" s="751"/>
      <c r="G208" s="214"/>
      <c r="H208" s="214"/>
      <c r="I208" s="214"/>
      <c r="J208" s="214"/>
      <c r="K208" s="214"/>
      <c r="L208" s="214"/>
      <c r="M208" s="214"/>
      <c r="N208" s="214"/>
      <c r="O208" s="214"/>
      <c r="P208" s="752">
        <v>3</v>
      </c>
      <c r="Q208" s="752">
        <v>2</v>
      </c>
      <c r="R208" s="752" t="s">
        <v>1316</v>
      </c>
      <c r="S208" s="752" t="s">
        <v>725</v>
      </c>
      <c r="T208" s="752" t="s">
        <v>1316</v>
      </c>
      <c r="U208" s="752"/>
      <c r="V208" s="752" t="s">
        <v>1316</v>
      </c>
    </row>
    <row r="209" spans="1:22" x14ac:dyDescent="0.25">
      <c r="A209" s="781">
        <v>2</v>
      </c>
      <c r="B209" s="917" t="s">
        <v>162</v>
      </c>
      <c r="C209" s="375" t="s">
        <v>1044</v>
      </c>
      <c r="D209" s="376" t="s">
        <v>164</v>
      </c>
      <c r="E209" s="345">
        <v>44426577</v>
      </c>
      <c r="F209" s="348">
        <v>37580</v>
      </c>
      <c r="G209" s="745" t="s">
        <v>836</v>
      </c>
      <c r="H209" s="57">
        <v>1773</v>
      </c>
      <c r="I209" s="745">
        <v>1063</v>
      </c>
      <c r="J209" s="745">
        <v>710</v>
      </c>
      <c r="K209" s="163">
        <v>1773</v>
      </c>
      <c r="L209" s="530">
        <v>355</v>
      </c>
      <c r="M209" s="560">
        <v>353</v>
      </c>
      <c r="N209" s="537">
        <v>355</v>
      </c>
      <c r="O209" s="537">
        <v>710</v>
      </c>
      <c r="P209" s="343" t="s">
        <v>245</v>
      </c>
      <c r="Q209" s="343" t="s">
        <v>1262</v>
      </c>
      <c r="R209" s="343" t="s">
        <v>245</v>
      </c>
      <c r="S209" s="343" t="s">
        <v>245</v>
      </c>
      <c r="T209" s="343" t="s">
        <v>245</v>
      </c>
      <c r="U209" s="343" t="s">
        <v>245</v>
      </c>
      <c r="V209" s="352" t="s">
        <v>245</v>
      </c>
    </row>
    <row r="210" spans="1:22" s="131" customFormat="1" x14ac:dyDescent="0.25">
      <c r="A210" s="781">
        <v>3</v>
      </c>
      <c r="B210" s="917" t="s">
        <v>35</v>
      </c>
      <c r="C210" s="56" t="s">
        <v>23</v>
      </c>
      <c r="D210" s="72" t="s">
        <v>48</v>
      </c>
      <c r="E210" s="96">
        <v>41774180</v>
      </c>
      <c r="F210" s="102">
        <v>36204</v>
      </c>
      <c r="G210" s="743" t="s">
        <v>836</v>
      </c>
      <c r="H210" s="57">
        <v>1265</v>
      </c>
      <c r="I210" s="743">
        <v>255</v>
      </c>
      <c r="J210" s="743">
        <v>1010</v>
      </c>
      <c r="K210" s="163">
        <v>1265</v>
      </c>
      <c r="L210" s="341" t="s">
        <v>245</v>
      </c>
      <c r="M210" s="341" t="s">
        <v>245</v>
      </c>
      <c r="N210" s="528">
        <v>255</v>
      </c>
      <c r="O210" s="528">
        <v>1010</v>
      </c>
      <c r="P210" s="343" t="s">
        <v>245</v>
      </c>
      <c r="Q210" s="343" t="s">
        <v>1262</v>
      </c>
      <c r="R210" s="343" t="s">
        <v>245</v>
      </c>
      <c r="S210" s="343" t="s">
        <v>245</v>
      </c>
      <c r="T210" s="343" t="s">
        <v>245</v>
      </c>
      <c r="U210" s="341" t="s">
        <v>245</v>
      </c>
      <c r="V210" s="352" t="s">
        <v>245</v>
      </c>
    </row>
    <row r="211" spans="1:22" x14ac:dyDescent="0.25">
      <c r="A211" s="781">
        <v>4</v>
      </c>
      <c r="B211" s="917" t="s">
        <v>5</v>
      </c>
      <c r="C211" s="56" t="s">
        <v>165</v>
      </c>
      <c r="D211" s="72" t="s">
        <v>29</v>
      </c>
      <c r="E211" s="345">
        <v>46990166</v>
      </c>
      <c r="F211" s="348">
        <v>38702</v>
      </c>
      <c r="G211" s="357" t="s">
        <v>832</v>
      </c>
      <c r="H211" s="350">
        <v>1013</v>
      </c>
      <c r="I211" s="149">
        <v>503</v>
      </c>
      <c r="J211" s="149">
        <v>510</v>
      </c>
      <c r="K211" s="163">
        <v>1013</v>
      </c>
      <c r="L211" s="559">
        <v>255</v>
      </c>
      <c r="M211" s="559">
        <v>248</v>
      </c>
      <c r="N211" s="341" t="s">
        <v>245</v>
      </c>
      <c r="O211" s="528">
        <v>510</v>
      </c>
      <c r="P211" s="343" t="s">
        <v>245</v>
      </c>
      <c r="Q211" s="343" t="s">
        <v>1262</v>
      </c>
      <c r="R211" s="343" t="s">
        <v>245</v>
      </c>
      <c r="S211" s="343" t="s">
        <v>245</v>
      </c>
      <c r="T211" s="343" t="s">
        <v>245</v>
      </c>
      <c r="U211" s="341" t="s">
        <v>245</v>
      </c>
      <c r="V211" s="352" t="s">
        <v>245</v>
      </c>
    </row>
    <row r="212" spans="1:22" x14ac:dyDescent="0.25">
      <c r="A212" s="781">
        <v>5</v>
      </c>
      <c r="B212" s="917" t="s">
        <v>63</v>
      </c>
      <c r="C212" s="56" t="s">
        <v>64</v>
      </c>
      <c r="D212" s="72" t="s">
        <v>34</v>
      </c>
      <c r="E212" s="345">
        <v>30176094</v>
      </c>
      <c r="F212" s="348">
        <v>30414</v>
      </c>
      <c r="G212" s="743" t="s">
        <v>836</v>
      </c>
      <c r="H212" s="57">
        <v>888</v>
      </c>
      <c r="I212" s="743">
        <v>618</v>
      </c>
      <c r="J212" s="743">
        <v>270</v>
      </c>
      <c r="K212" s="163">
        <v>888</v>
      </c>
      <c r="L212" s="559">
        <v>255</v>
      </c>
      <c r="M212" s="559">
        <v>178</v>
      </c>
      <c r="N212" s="528">
        <v>185</v>
      </c>
      <c r="O212" s="528">
        <v>270</v>
      </c>
      <c r="P212" s="343" t="s">
        <v>245</v>
      </c>
      <c r="Q212" s="343" t="s">
        <v>1262</v>
      </c>
      <c r="R212" s="343" t="s">
        <v>245</v>
      </c>
      <c r="S212" s="343" t="s">
        <v>245</v>
      </c>
      <c r="T212" s="343" t="s">
        <v>245</v>
      </c>
      <c r="U212" s="341" t="s">
        <v>245</v>
      </c>
      <c r="V212" s="352" t="s">
        <v>245</v>
      </c>
    </row>
    <row r="213" spans="1:22" x14ac:dyDescent="0.25">
      <c r="A213" s="781">
        <v>6</v>
      </c>
      <c r="B213" s="917" t="s">
        <v>17</v>
      </c>
      <c r="C213" s="56" t="s">
        <v>56</v>
      </c>
      <c r="D213" s="72" t="s">
        <v>57</v>
      </c>
      <c r="E213" s="345">
        <v>40927582</v>
      </c>
      <c r="F213" s="347">
        <v>35932</v>
      </c>
      <c r="G213" s="743" t="s">
        <v>836</v>
      </c>
      <c r="H213" s="57">
        <v>510</v>
      </c>
      <c r="I213" s="743">
        <v>0</v>
      </c>
      <c r="J213" s="743">
        <v>510</v>
      </c>
      <c r="K213" s="163">
        <v>510</v>
      </c>
      <c r="L213" s="341" t="s">
        <v>245</v>
      </c>
      <c r="M213" s="341" t="s">
        <v>245</v>
      </c>
      <c r="N213" s="341" t="s">
        <v>245</v>
      </c>
      <c r="O213" s="528">
        <v>510</v>
      </c>
      <c r="P213" s="343" t="s">
        <v>245</v>
      </c>
      <c r="Q213" s="343" t="s">
        <v>1262</v>
      </c>
      <c r="R213" s="343" t="s">
        <v>245</v>
      </c>
      <c r="S213" s="343" t="s">
        <v>245</v>
      </c>
      <c r="T213" s="343" t="s">
        <v>245</v>
      </c>
      <c r="U213" s="341" t="s">
        <v>245</v>
      </c>
      <c r="V213" s="352" t="s">
        <v>245</v>
      </c>
    </row>
    <row r="214" spans="1:22" x14ac:dyDescent="0.25">
      <c r="A214" s="781">
        <v>7</v>
      </c>
      <c r="B214" s="917" t="s">
        <v>80</v>
      </c>
      <c r="C214" s="56" t="s">
        <v>885</v>
      </c>
      <c r="D214" s="72" t="s">
        <v>32</v>
      </c>
      <c r="E214" s="96">
        <v>37081123</v>
      </c>
      <c r="F214" s="102">
        <v>34348</v>
      </c>
      <c r="G214" s="743" t="s">
        <v>836</v>
      </c>
      <c r="H214" s="57">
        <v>510</v>
      </c>
      <c r="I214" s="743">
        <v>140</v>
      </c>
      <c r="J214" s="743">
        <v>370</v>
      </c>
      <c r="K214" s="163">
        <v>510</v>
      </c>
      <c r="L214" s="559">
        <v>135</v>
      </c>
      <c r="M214" s="341" t="s">
        <v>245</v>
      </c>
      <c r="N214" s="528">
        <v>5</v>
      </c>
      <c r="O214" s="528">
        <v>370</v>
      </c>
      <c r="P214" s="343" t="s">
        <v>245</v>
      </c>
      <c r="Q214" s="343" t="s">
        <v>1262</v>
      </c>
      <c r="R214" s="343" t="s">
        <v>245</v>
      </c>
      <c r="S214" s="343" t="s">
        <v>245</v>
      </c>
      <c r="T214" s="343" t="s">
        <v>245</v>
      </c>
      <c r="U214" s="341" t="s">
        <v>245</v>
      </c>
      <c r="V214" s="352" t="s">
        <v>245</v>
      </c>
    </row>
    <row r="215" spans="1:22" x14ac:dyDescent="0.25">
      <c r="A215" s="781">
        <v>8</v>
      </c>
      <c r="B215" s="917" t="s">
        <v>35</v>
      </c>
      <c r="C215" s="56" t="s">
        <v>1595</v>
      </c>
      <c r="D215" s="72" t="s">
        <v>1756</v>
      </c>
      <c r="E215" s="644" t="s">
        <v>1758</v>
      </c>
      <c r="F215" s="645" t="s">
        <v>1757</v>
      </c>
      <c r="G215" s="743" t="s">
        <v>836</v>
      </c>
      <c r="H215" s="57">
        <v>504</v>
      </c>
      <c r="I215" s="743">
        <v>0</v>
      </c>
      <c r="J215" s="743">
        <v>504</v>
      </c>
      <c r="K215" s="163">
        <v>504</v>
      </c>
      <c r="L215" s="343" t="s">
        <v>245</v>
      </c>
      <c r="M215" s="343" t="s">
        <v>245</v>
      </c>
      <c r="N215" s="343" t="s">
        <v>245</v>
      </c>
      <c r="O215" s="341" t="s">
        <v>245</v>
      </c>
      <c r="P215" s="528">
        <v>504</v>
      </c>
      <c r="Q215" s="343" t="s">
        <v>1262</v>
      </c>
      <c r="R215" s="343" t="s">
        <v>245</v>
      </c>
      <c r="S215" s="343" t="s">
        <v>245</v>
      </c>
      <c r="T215" s="343" t="s">
        <v>245</v>
      </c>
      <c r="U215" s="343" t="s">
        <v>245</v>
      </c>
      <c r="V215" s="352" t="s">
        <v>245</v>
      </c>
    </row>
    <row r="216" spans="1:22" x14ac:dyDescent="0.25">
      <c r="A216" s="781">
        <v>9</v>
      </c>
      <c r="B216" s="917" t="s">
        <v>11</v>
      </c>
      <c r="C216" s="56" t="s">
        <v>166</v>
      </c>
      <c r="D216" s="72" t="s">
        <v>167</v>
      </c>
      <c r="E216" s="345">
        <v>46132234</v>
      </c>
      <c r="F216" s="347">
        <v>38297</v>
      </c>
      <c r="G216" s="357" t="s">
        <v>832</v>
      </c>
      <c r="H216" s="350">
        <v>463</v>
      </c>
      <c r="I216" s="149">
        <v>193</v>
      </c>
      <c r="J216" s="149">
        <v>270</v>
      </c>
      <c r="K216" s="163">
        <v>463</v>
      </c>
      <c r="L216" s="559">
        <v>185</v>
      </c>
      <c r="M216" s="539">
        <v>3</v>
      </c>
      <c r="N216" s="539">
        <v>5</v>
      </c>
      <c r="O216" s="539">
        <v>270</v>
      </c>
      <c r="P216" s="343" t="s">
        <v>245</v>
      </c>
      <c r="Q216" s="343" t="s">
        <v>1262</v>
      </c>
      <c r="R216" s="343" t="s">
        <v>245</v>
      </c>
      <c r="S216" s="343" t="s">
        <v>245</v>
      </c>
      <c r="T216" s="343" t="s">
        <v>245</v>
      </c>
      <c r="U216" s="343" t="s">
        <v>245</v>
      </c>
      <c r="V216" s="352" t="s">
        <v>245</v>
      </c>
    </row>
    <row r="217" spans="1:22" x14ac:dyDescent="0.25">
      <c r="A217" s="781">
        <v>10</v>
      </c>
      <c r="B217" s="917" t="s">
        <v>65</v>
      </c>
      <c r="C217" s="56" t="s">
        <v>1792</v>
      </c>
      <c r="D217" s="72" t="s">
        <v>1793</v>
      </c>
      <c r="E217" s="345">
        <v>42650220</v>
      </c>
      <c r="F217" s="115">
        <v>36770</v>
      </c>
      <c r="G217" s="743" t="s">
        <v>836</v>
      </c>
      <c r="H217" s="57">
        <v>382</v>
      </c>
      <c r="I217" s="743">
        <v>382</v>
      </c>
      <c r="J217" s="743">
        <v>0</v>
      </c>
      <c r="K217" s="163">
        <v>382</v>
      </c>
      <c r="L217" s="343" t="s">
        <v>245</v>
      </c>
      <c r="M217" s="343" t="s">
        <v>245</v>
      </c>
      <c r="N217" s="343" t="s">
        <v>245</v>
      </c>
      <c r="O217" s="341" t="s">
        <v>245</v>
      </c>
      <c r="P217" s="343" t="s">
        <v>245</v>
      </c>
      <c r="Q217" s="343" t="s">
        <v>1262</v>
      </c>
      <c r="R217" s="343" t="s">
        <v>245</v>
      </c>
      <c r="S217" s="343" t="s">
        <v>245</v>
      </c>
      <c r="T217" s="560">
        <v>382</v>
      </c>
      <c r="U217" s="343" t="s">
        <v>245</v>
      </c>
      <c r="V217" s="352" t="s">
        <v>245</v>
      </c>
    </row>
    <row r="218" spans="1:22" x14ac:dyDescent="0.25">
      <c r="A218" s="781">
        <v>11</v>
      </c>
      <c r="B218" s="917" t="s">
        <v>67</v>
      </c>
      <c r="C218" s="56" t="s">
        <v>872</v>
      </c>
      <c r="D218" s="72" t="s">
        <v>848</v>
      </c>
      <c r="E218" s="345">
        <v>39886051</v>
      </c>
      <c r="F218" s="148">
        <v>35446</v>
      </c>
      <c r="G218" s="743" t="s">
        <v>836</v>
      </c>
      <c r="H218" s="57">
        <v>370</v>
      </c>
      <c r="I218" s="743">
        <v>0</v>
      </c>
      <c r="J218" s="743">
        <v>370</v>
      </c>
      <c r="K218" s="163">
        <v>370</v>
      </c>
      <c r="L218" s="341" t="s">
        <v>245</v>
      </c>
      <c r="M218" s="341" t="s">
        <v>245</v>
      </c>
      <c r="N218" s="341" t="s">
        <v>245</v>
      </c>
      <c r="O218" s="539">
        <v>370</v>
      </c>
      <c r="P218" s="343" t="s">
        <v>245</v>
      </c>
      <c r="Q218" s="343" t="s">
        <v>1262</v>
      </c>
      <c r="R218" s="343" t="s">
        <v>245</v>
      </c>
      <c r="S218" s="343" t="s">
        <v>245</v>
      </c>
      <c r="T218" s="343" t="s">
        <v>245</v>
      </c>
      <c r="U218" s="343" t="s">
        <v>245</v>
      </c>
      <c r="V218" s="352" t="s">
        <v>245</v>
      </c>
    </row>
    <row r="219" spans="1:22" x14ac:dyDescent="0.25">
      <c r="A219" s="781">
        <v>12</v>
      </c>
      <c r="B219" s="917" t="s">
        <v>35</v>
      </c>
      <c r="C219" s="56" t="s">
        <v>771</v>
      </c>
      <c r="D219" s="72" t="s">
        <v>798</v>
      </c>
      <c r="E219" s="644" t="s">
        <v>1755</v>
      </c>
      <c r="F219" s="45" t="s">
        <v>1754</v>
      </c>
      <c r="G219" s="743" t="s">
        <v>836</v>
      </c>
      <c r="H219" s="57">
        <v>354</v>
      </c>
      <c r="I219" s="743">
        <v>0</v>
      </c>
      <c r="J219" s="743">
        <v>354</v>
      </c>
      <c r="K219" s="163">
        <v>354</v>
      </c>
      <c r="L219" s="343" t="s">
        <v>245</v>
      </c>
      <c r="M219" s="343" t="s">
        <v>245</v>
      </c>
      <c r="N219" s="343" t="s">
        <v>245</v>
      </c>
      <c r="O219" s="341" t="s">
        <v>245</v>
      </c>
      <c r="P219" s="528">
        <v>354</v>
      </c>
      <c r="Q219" s="343" t="s">
        <v>1262</v>
      </c>
      <c r="R219" s="343" t="s">
        <v>245</v>
      </c>
      <c r="S219" s="343" t="s">
        <v>245</v>
      </c>
      <c r="T219" s="343" t="s">
        <v>245</v>
      </c>
      <c r="U219" s="343" t="s">
        <v>245</v>
      </c>
      <c r="V219" s="352" t="s">
        <v>245</v>
      </c>
    </row>
    <row r="220" spans="1:22" ht="15" customHeight="1" x14ac:dyDescent="0.25">
      <c r="A220" s="781">
        <v>13</v>
      </c>
      <c r="B220" s="917" t="s">
        <v>5</v>
      </c>
      <c r="C220" s="56" t="s">
        <v>49</v>
      </c>
      <c r="D220" s="72" t="s">
        <v>50</v>
      </c>
      <c r="E220" s="96">
        <v>37679866</v>
      </c>
      <c r="F220" s="102">
        <v>34188</v>
      </c>
      <c r="G220" s="743" t="s">
        <v>836</v>
      </c>
      <c r="H220" s="57">
        <v>255</v>
      </c>
      <c r="I220" s="743">
        <v>255</v>
      </c>
      <c r="J220" s="743">
        <v>0</v>
      </c>
      <c r="K220" s="163">
        <v>255</v>
      </c>
      <c r="L220" s="341" t="s">
        <v>245</v>
      </c>
      <c r="M220" s="341" t="s">
        <v>245</v>
      </c>
      <c r="N220" s="528">
        <v>255</v>
      </c>
      <c r="O220" s="341" t="s">
        <v>245</v>
      </c>
      <c r="P220" s="343" t="s">
        <v>245</v>
      </c>
      <c r="Q220" s="343" t="s">
        <v>1262</v>
      </c>
      <c r="R220" s="343" t="s">
        <v>245</v>
      </c>
      <c r="S220" s="343" t="s">
        <v>245</v>
      </c>
      <c r="T220" s="343" t="s">
        <v>245</v>
      </c>
      <c r="U220" s="341" t="s">
        <v>245</v>
      </c>
      <c r="V220" s="352" t="s">
        <v>245</v>
      </c>
    </row>
    <row r="221" spans="1:22" ht="15" customHeight="1" x14ac:dyDescent="0.25">
      <c r="A221" s="781">
        <v>14</v>
      </c>
      <c r="B221" s="917" t="s">
        <v>73</v>
      </c>
      <c r="C221" s="56" t="s">
        <v>377</v>
      </c>
      <c r="D221" s="72" t="s">
        <v>259</v>
      </c>
      <c r="E221" s="644" t="s">
        <v>1637</v>
      </c>
      <c r="F221" s="645" t="s">
        <v>1636</v>
      </c>
      <c r="G221" s="289" t="s">
        <v>818</v>
      </c>
      <c r="H221" s="57">
        <v>254</v>
      </c>
      <c r="I221" s="743">
        <v>0</v>
      </c>
      <c r="J221" s="743">
        <v>254</v>
      </c>
      <c r="K221" s="163">
        <v>254</v>
      </c>
      <c r="L221" s="343" t="s">
        <v>245</v>
      </c>
      <c r="M221" s="343" t="s">
        <v>245</v>
      </c>
      <c r="N221" s="343" t="s">
        <v>245</v>
      </c>
      <c r="O221" s="341" t="s">
        <v>245</v>
      </c>
      <c r="P221" s="528">
        <v>254</v>
      </c>
      <c r="Q221" s="343" t="s">
        <v>1262</v>
      </c>
      <c r="R221" s="343" t="s">
        <v>245</v>
      </c>
      <c r="S221" s="343" t="s">
        <v>245</v>
      </c>
      <c r="T221" s="343" t="s">
        <v>245</v>
      </c>
      <c r="U221" s="343" t="s">
        <v>245</v>
      </c>
      <c r="V221" s="352" t="s">
        <v>245</v>
      </c>
    </row>
    <row r="222" spans="1:22" ht="15" customHeight="1" x14ac:dyDescent="0.25">
      <c r="A222" s="781">
        <v>15</v>
      </c>
      <c r="B222" s="917" t="s">
        <v>61</v>
      </c>
      <c r="C222" s="56" t="s">
        <v>203</v>
      </c>
      <c r="D222" s="72" t="s">
        <v>34</v>
      </c>
      <c r="E222" s="96">
        <v>32662287</v>
      </c>
      <c r="F222" s="102">
        <v>31821</v>
      </c>
      <c r="G222" s="743" t="s">
        <v>836</v>
      </c>
      <c r="H222" s="57">
        <v>185</v>
      </c>
      <c r="I222" s="743">
        <v>185</v>
      </c>
      <c r="J222" s="743">
        <v>0</v>
      </c>
      <c r="K222" s="163">
        <v>185</v>
      </c>
      <c r="L222" s="343" t="s">
        <v>245</v>
      </c>
      <c r="M222" s="341" t="s">
        <v>245</v>
      </c>
      <c r="N222" s="541" t="s">
        <v>1388</v>
      </c>
      <c r="O222" s="341" t="s">
        <v>245</v>
      </c>
      <c r="P222" s="343" t="s">
        <v>245</v>
      </c>
      <c r="Q222" s="343" t="s">
        <v>1262</v>
      </c>
      <c r="R222" s="343" t="s">
        <v>245</v>
      </c>
      <c r="S222" s="343" t="s">
        <v>245</v>
      </c>
      <c r="T222" s="343" t="s">
        <v>245</v>
      </c>
      <c r="U222" s="341" t="s">
        <v>245</v>
      </c>
      <c r="V222" s="352" t="s">
        <v>245</v>
      </c>
    </row>
    <row r="223" spans="1:22" ht="15" customHeight="1" x14ac:dyDescent="0.25">
      <c r="A223" s="781">
        <v>16</v>
      </c>
      <c r="B223" s="917" t="s">
        <v>80</v>
      </c>
      <c r="C223" s="56" t="s">
        <v>168</v>
      </c>
      <c r="D223" s="72" t="s">
        <v>169</v>
      </c>
      <c r="E223" s="96">
        <v>35707396</v>
      </c>
      <c r="F223" s="348">
        <v>33506</v>
      </c>
      <c r="G223" s="743" t="s">
        <v>836</v>
      </c>
      <c r="H223" s="57">
        <v>185</v>
      </c>
      <c r="I223" s="743">
        <v>185</v>
      </c>
      <c r="J223" s="743">
        <v>0</v>
      </c>
      <c r="K223" s="163">
        <v>185</v>
      </c>
      <c r="L223" s="559">
        <v>185</v>
      </c>
      <c r="M223" s="341" t="s">
        <v>245</v>
      </c>
      <c r="N223" s="571" t="s">
        <v>1250</v>
      </c>
      <c r="O223" s="341" t="s">
        <v>245</v>
      </c>
      <c r="P223" s="343" t="s">
        <v>245</v>
      </c>
      <c r="Q223" s="343" t="s">
        <v>1262</v>
      </c>
      <c r="R223" s="343" t="s">
        <v>245</v>
      </c>
      <c r="S223" s="343" t="s">
        <v>245</v>
      </c>
      <c r="T223" s="343" t="s">
        <v>245</v>
      </c>
      <c r="U223" s="343" t="s">
        <v>245</v>
      </c>
      <c r="V223" s="352" t="s">
        <v>245</v>
      </c>
    </row>
    <row r="224" spans="1:22" ht="15" customHeight="1" x14ac:dyDescent="0.25">
      <c r="A224" s="781">
        <v>17</v>
      </c>
      <c r="B224" s="917" t="s">
        <v>39</v>
      </c>
      <c r="C224" s="56" t="s">
        <v>113</v>
      </c>
      <c r="D224" s="72" t="s">
        <v>137</v>
      </c>
      <c r="E224" s="345">
        <v>29842913</v>
      </c>
      <c r="F224" s="115">
        <v>30437</v>
      </c>
      <c r="G224" s="743" t="s">
        <v>836</v>
      </c>
      <c r="H224" s="57">
        <v>178</v>
      </c>
      <c r="I224" s="743">
        <v>178</v>
      </c>
      <c r="J224" s="743">
        <v>0</v>
      </c>
      <c r="K224" s="163">
        <v>178</v>
      </c>
      <c r="L224" s="341" t="s">
        <v>245</v>
      </c>
      <c r="M224" s="559">
        <v>178</v>
      </c>
      <c r="N224" s="341" t="s">
        <v>245</v>
      </c>
      <c r="O224" s="341" t="s">
        <v>245</v>
      </c>
      <c r="P224" s="343" t="s">
        <v>245</v>
      </c>
      <c r="Q224" s="343" t="s">
        <v>1262</v>
      </c>
      <c r="R224" s="343" t="s">
        <v>245</v>
      </c>
      <c r="S224" s="343" t="s">
        <v>245</v>
      </c>
      <c r="T224" s="343" t="s">
        <v>245</v>
      </c>
      <c r="U224" s="341" t="s">
        <v>245</v>
      </c>
      <c r="V224" s="352" t="s">
        <v>245</v>
      </c>
    </row>
    <row r="225" spans="1:22" ht="15" customHeight="1" x14ac:dyDescent="0.25">
      <c r="A225" s="781">
        <v>18</v>
      </c>
      <c r="B225" s="917" t="s">
        <v>35</v>
      </c>
      <c r="C225" s="56" t="s">
        <v>198</v>
      </c>
      <c r="D225" s="72" t="s">
        <v>161</v>
      </c>
      <c r="E225" s="345">
        <v>44372549</v>
      </c>
      <c r="F225" s="348">
        <v>37473</v>
      </c>
      <c r="G225" s="743" t="s">
        <v>836</v>
      </c>
      <c r="H225" s="57">
        <v>139</v>
      </c>
      <c r="I225" s="743">
        <v>139</v>
      </c>
      <c r="J225" s="743">
        <v>0</v>
      </c>
      <c r="K225" s="163">
        <v>139</v>
      </c>
      <c r="L225" s="539">
        <v>5</v>
      </c>
      <c r="M225" s="539">
        <v>129</v>
      </c>
      <c r="N225" s="539">
        <v>5</v>
      </c>
      <c r="O225" s="341" t="s">
        <v>245</v>
      </c>
      <c r="P225" s="343" t="s">
        <v>245</v>
      </c>
      <c r="Q225" s="343" t="s">
        <v>1262</v>
      </c>
      <c r="R225" s="343" t="s">
        <v>245</v>
      </c>
      <c r="S225" s="343" t="s">
        <v>245</v>
      </c>
      <c r="T225" s="343" t="s">
        <v>245</v>
      </c>
      <c r="U225" s="343" t="s">
        <v>245</v>
      </c>
      <c r="V225" s="352" t="s">
        <v>245</v>
      </c>
    </row>
    <row r="226" spans="1:22" ht="13.15" customHeight="1" x14ac:dyDescent="0.25">
      <c r="A226" s="781">
        <v>19</v>
      </c>
      <c r="B226" s="917" t="s">
        <v>28</v>
      </c>
      <c r="C226" s="56" t="s">
        <v>204</v>
      </c>
      <c r="D226" s="72" t="s">
        <v>59</v>
      </c>
      <c r="E226" s="345">
        <v>41725466</v>
      </c>
      <c r="F226" s="348">
        <v>36363</v>
      </c>
      <c r="G226" s="745" t="s">
        <v>836</v>
      </c>
      <c r="H226" s="57">
        <v>135</v>
      </c>
      <c r="I226" s="745">
        <v>135</v>
      </c>
      <c r="J226" s="745">
        <v>0</v>
      </c>
      <c r="K226" s="163">
        <v>135</v>
      </c>
      <c r="L226" s="341" t="s">
        <v>245</v>
      </c>
      <c r="M226" s="341" t="s">
        <v>245</v>
      </c>
      <c r="N226" s="539">
        <v>135</v>
      </c>
      <c r="O226" s="341" t="s">
        <v>245</v>
      </c>
      <c r="P226" s="343" t="s">
        <v>245</v>
      </c>
      <c r="Q226" s="343" t="s">
        <v>1262</v>
      </c>
      <c r="R226" s="343" t="s">
        <v>245</v>
      </c>
      <c r="S226" s="343" t="s">
        <v>245</v>
      </c>
      <c r="T226" s="343" t="s">
        <v>245</v>
      </c>
      <c r="U226" s="343" t="s">
        <v>245</v>
      </c>
      <c r="V226" s="352" t="s">
        <v>245</v>
      </c>
    </row>
    <row r="227" spans="1:22" ht="15" customHeight="1" x14ac:dyDescent="0.25">
      <c r="A227" s="781">
        <v>20</v>
      </c>
      <c r="B227" s="917" t="s">
        <v>17</v>
      </c>
      <c r="C227" s="56" t="s">
        <v>110</v>
      </c>
      <c r="D227" s="72" t="s">
        <v>86</v>
      </c>
      <c r="E227" s="345">
        <v>44325262</v>
      </c>
      <c r="F227" s="348">
        <v>37573</v>
      </c>
      <c r="G227" s="743" t="s">
        <v>836</v>
      </c>
      <c r="H227" s="57">
        <v>135</v>
      </c>
      <c r="I227" s="743">
        <v>135</v>
      </c>
      <c r="J227" s="743">
        <v>0</v>
      </c>
      <c r="K227" s="163">
        <v>135</v>
      </c>
      <c r="L227" s="559">
        <v>135</v>
      </c>
      <c r="M227" s="341" t="s">
        <v>245</v>
      </c>
      <c r="N227" s="341" t="s">
        <v>245</v>
      </c>
      <c r="O227" s="341" t="s">
        <v>245</v>
      </c>
      <c r="P227" s="343" t="s">
        <v>245</v>
      </c>
      <c r="Q227" s="343" t="s">
        <v>1262</v>
      </c>
      <c r="R227" s="343" t="s">
        <v>245</v>
      </c>
      <c r="S227" s="343" t="s">
        <v>245</v>
      </c>
      <c r="T227" s="343" t="s">
        <v>245</v>
      </c>
      <c r="U227" s="343" t="s">
        <v>245</v>
      </c>
      <c r="V227" s="352" t="s">
        <v>245</v>
      </c>
    </row>
    <row r="228" spans="1:22" ht="15" customHeight="1" x14ac:dyDescent="0.25">
      <c r="A228" s="781">
        <v>21</v>
      </c>
      <c r="B228" s="917" t="s">
        <v>61</v>
      </c>
      <c r="C228" s="56" t="s">
        <v>205</v>
      </c>
      <c r="D228" s="72" t="s">
        <v>32</v>
      </c>
      <c r="E228" s="96">
        <v>37734773</v>
      </c>
      <c r="F228" s="102">
        <v>35461</v>
      </c>
      <c r="G228" s="743" t="s">
        <v>836</v>
      </c>
      <c r="H228" s="57">
        <v>135</v>
      </c>
      <c r="I228" s="743">
        <v>135</v>
      </c>
      <c r="J228" s="743">
        <v>0</v>
      </c>
      <c r="K228" s="163">
        <v>135</v>
      </c>
      <c r="L228" s="341" t="s">
        <v>245</v>
      </c>
      <c r="M228" s="341" t="s">
        <v>245</v>
      </c>
      <c r="N228" s="539">
        <v>135</v>
      </c>
      <c r="O228" s="341" t="s">
        <v>245</v>
      </c>
      <c r="P228" s="343" t="s">
        <v>245</v>
      </c>
      <c r="Q228" s="343" t="s">
        <v>1262</v>
      </c>
      <c r="R228" s="343" t="s">
        <v>245</v>
      </c>
      <c r="S228" s="343" t="s">
        <v>245</v>
      </c>
      <c r="T228" s="343" t="s">
        <v>245</v>
      </c>
      <c r="U228" s="343" t="s">
        <v>245</v>
      </c>
      <c r="V228" s="352" t="s">
        <v>245</v>
      </c>
    </row>
    <row r="229" spans="1:22" ht="15" customHeight="1" x14ac:dyDescent="0.25">
      <c r="A229" s="781">
        <v>22</v>
      </c>
      <c r="B229" s="917" t="s">
        <v>17</v>
      </c>
      <c r="C229" s="56" t="s">
        <v>866</v>
      </c>
      <c r="D229" s="72" t="s">
        <v>33</v>
      </c>
      <c r="E229" s="345">
        <v>31063313</v>
      </c>
      <c r="F229" s="348">
        <v>30950</v>
      </c>
      <c r="G229" s="743" t="s">
        <v>836</v>
      </c>
      <c r="H229" s="57">
        <v>129</v>
      </c>
      <c r="I229" s="743">
        <v>129</v>
      </c>
      <c r="J229" s="743">
        <v>0</v>
      </c>
      <c r="K229" s="163">
        <v>129</v>
      </c>
      <c r="L229" s="341" t="s">
        <v>245</v>
      </c>
      <c r="M229" s="539">
        <v>129</v>
      </c>
      <c r="N229" s="341" t="s">
        <v>245</v>
      </c>
      <c r="O229" s="341" t="s">
        <v>245</v>
      </c>
      <c r="P229" s="343" t="s">
        <v>245</v>
      </c>
      <c r="Q229" s="343" t="s">
        <v>1262</v>
      </c>
      <c r="R229" s="343" t="s">
        <v>245</v>
      </c>
      <c r="S229" s="343" t="s">
        <v>245</v>
      </c>
      <c r="T229" s="343" t="s">
        <v>245</v>
      </c>
      <c r="U229" s="343" t="s">
        <v>245</v>
      </c>
      <c r="V229" s="352" t="s">
        <v>245</v>
      </c>
    </row>
    <row r="230" spans="1:22" ht="15" customHeight="1" x14ac:dyDescent="0.25">
      <c r="A230" s="781">
        <v>23</v>
      </c>
      <c r="B230" s="917" t="s">
        <v>80</v>
      </c>
      <c r="C230" s="56" t="s">
        <v>6</v>
      </c>
      <c r="D230" s="72" t="s">
        <v>1123</v>
      </c>
      <c r="E230" s="345">
        <v>42576889</v>
      </c>
      <c r="F230" s="348">
        <v>36635</v>
      </c>
      <c r="G230" s="743" t="s">
        <v>836</v>
      </c>
      <c r="H230" s="57">
        <v>104</v>
      </c>
      <c r="I230" s="743">
        <v>104</v>
      </c>
      <c r="J230" s="743">
        <v>0</v>
      </c>
      <c r="K230" s="163">
        <v>104</v>
      </c>
      <c r="L230" s="539">
        <v>5</v>
      </c>
      <c r="M230" s="539">
        <v>94</v>
      </c>
      <c r="N230" s="539">
        <v>5</v>
      </c>
      <c r="O230" s="341" t="s">
        <v>245</v>
      </c>
      <c r="P230" s="343" t="s">
        <v>245</v>
      </c>
      <c r="Q230" s="343" t="s">
        <v>1262</v>
      </c>
      <c r="R230" s="343" t="s">
        <v>245</v>
      </c>
      <c r="S230" s="343" t="s">
        <v>245</v>
      </c>
      <c r="T230" s="343" t="s">
        <v>245</v>
      </c>
      <c r="U230" s="343" t="s">
        <v>245</v>
      </c>
      <c r="V230" s="352" t="s">
        <v>245</v>
      </c>
    </row>
    <row r="231" spans="1:22" ht="15" customHeight="1" x14ac:dyDescent="0.25">
      <c r="A231" s="781">
        <v>24</v>
      </c>
      <c r="B231" s="917" t="s">
        <v>80</v>
      </c>
      <c r="C231" s="56" t="s">
        <v>6</v>
      </c>
      <c r="D231" s="72" t="s">
        <v>69</v>
      </c>
      <c r="E231" s="345">
        <v>27599219</v>
      </c>
      <c r="F231" s="348">
        <v>29116</v>
      </c>
      <c r="G231" s="743" t="s">
        <v>836</v>
      </c>
      <c r="H231" s="57">
        <v>94</v>
      </c>
      <c r="I231" s="743">
        <v>94</v>
      </c>
      <c r="J231" s="743">
        <v>0</v>
      </c>
      <c r="K231" s="163">
        <v>94</v>
      </c>
      <c r="L231" s="341" t="s">
        <v>245</v>
      </c>
      <c r="M231" s="539">
        <v>94</v>
      </c>
      <c r="N231" s="341" t="s">
        <v>245</v>
      </c>
      <c r="O231" s="341" t="s">
        <v>245</v>
      </c>
      <c r="P231" s="343" t="s">
        <v>245</v>
      </c>
      <c r="Q231" s="343" t="s">
        <v>1262</v>
      </c>
      <c r="R231" s="343" t="s">
        <v>245</v>
      </c>
      <c r="S231" s="343" t="s">
        <v>245</v>
      </c>
      <c r="T231" s="343" t="s">
        <v>245</v>
      </c>
      <c r="U231" s="343" t="s">
        <v>245</v>
      </c>
      <c r="V231" s="352" t="s">
        <v>245</v>
      </c>
    </row>
    <row r="232" spans="1:22" ht="15" customHeight="1" x14ac:dyDescent="0.25">
      <c r="A232" s="781">
        <v>25</v>
      </c>
      <c r="B232" s="917" t="s">
        <v>17</v>
      </c>
      <c r="C232" s="56" t="s">
        <v>1044</v>
      </c>
      <c r="D232" s="72" t="s">
        <v>32</v>
      </c>
      <c r="E232" s="233">
        <v>44526577</v>
      </c>
      <c r="F232" s="181">
        <v>37580</v>
      </c>
      <c r="G232" s="743" t="s">
        <v>836</v>
      </c>
      <c r="H232" s="57">
        <v>10</v>
      </c>
      <c r="I232" s="745">
        <v>0</v>
      </c>
      <c r="J232" s="743">
        <v>10</v>
      </c>
      <c r="K232" s="163">
        <v>10</v>
      </c>
      <c r="L232" s="341" t="s">
        <v>245</v>
      </c>
      <c r="M232" s="341" t="s">
        <v>245</v>
      </c>
      <c r="N232" s="341" t="s">
        <v>245</v>
      </c>
      <c r="O232" s="539">
        <v>10</v>
      </c>
      <c r="P232" s="343" t="s">
        <v>245</v>
      </c>
      <c r="Q232" s="343" t="s">
        <v>1262</v>
      </c>
      <c r="R232" s="343" t="s">
        <v>245</v>
      </c>
      <c r="S232" s="343" t="s">
        <v>245</v>
      </c>
      <c r="T232" s="343" t="s">
        <v>245</v>
      </c>
      <c r="U232" s="343" t="s">
        <v>245</v>
      </c>
      <c r="V232" s="352" t="s">
        <v>245</v>
      </c>
    </row>
    <row r="233" spans="1:22" ht="14.1" customHeight="1" x14ac:dyDescent="0.25">
      <c r="A233" s="781">
        <v>26</v>
      </c>
      <c r="B233" s="917" t="s">
        <v>454</v>
      </c>
      <c r="C233" s="56" t="s">
        <v>678</v>
      </c>
      <c r="D233" s="72" t="s">
        <v>881</v>
      </c>
      <c r="E233" s="349">
        <v>44663871</v>
      </c>
      <c r="F233" s="74">
        <v>37405</v>
      </c>
      <c r="G233" s="743" t="s">
        <v>836</v>
      </c>
      <c r="H233" s="57">
        <v>5</v>
      </c>
      <c r="I233" s="743">
        <v>5</v>
      </c>
      <c r="J233" s="743">
        <v>0</v>
      </c>
      <c r="K233" s="163">
        <v>5</v>
      </c>
      <c r="L233" s="343" t="s">
        <v>245</v>
      </c>
      <c r="M233" s="565" t="s">
        <v>724</v>
      </c>
      <c r="N233" s="571" t="s">
        <v>1404</v>
      </c>
      <c r="O233" s="341" t="s">
        <v>245</v>
      </c>
      <c r="P233" s="343" t="s">
        <v>245</v>
      </c>
      <c r="Q233" s="343" t="s">
        <v>1262</v>
      </c>
      <c r="R233" s="343" t="s">
        <v>245</v>
      </c>
      <c r="S233" s="343" t="s">
        <v>245</v>
      </c>
      <c r="T233" s="343" t="s">
        <v>245</v>
      </c>
      <c r="U233" s="343" t="s">
        <v>245</v>
      </c>
      <c r="V233" s="352" t="s">
        <v>245</v>
      </c>
    </row>
    <row r="234" spans="1:22" ht="15" customHeight="1" x14ac:dyDescent="0.25">
      <c r="A234" s="781">
        <v>27</v>
      </c>
      <c r="B234" s="917" t="s">
        <v>5</v>
      </c>
      <c r="C234" s="56" t="s">
        <v>882</v>
      </c>
      <c r="D234" s="72" t="s">
        <v>783</v>
      </c>
      <c r="E234" s="96">
        <v>42818861</v>
      </c>
      <c r="F234" s="102">
        <v>36845</v>
      </c>
      <c r="G234" s="743" t="s">
        <v>836</v>
      </c>
      <c r="H234" s="57">
        <v>5</v>
      </c>
      <c r="I234" s="743">
        <v>5</v>
      </c>
      <c r="J234" s="743">
        <v>0</v>
      </c>
      <c r="K234" s="163">
        <v>5</v>
      </c>
      <c r="L234" s="341" t="s">
        <v>245</v>
      </c>
      <c r="M234" s="341" t="s">
        <v>245</v>
      </c>
      <c r="N234" s="539">
        <v>5</v>
      </c>
      <c r="O234" s="341" t="s">
        <v>245</v>
      </c>
      <c r="P234" s="343" t="s">
        <v>245</v>
      </c>
      <c r="Q234" s="343" t="s">
        <v>1262</v>
      </c>
      <c r="R234" s="343" t="s">
        <v>245</v>
      </c>
      <c r="S234" s="343" t="s">
        <v>245</v>
      </c>
      <c r="T234" s="343" t="s">
        <v>245</v>
      </c>
      <c r="U234" s="343" t="s">
        <v>245</v>
      </c>
      <c r="V234" s="352" t="s">
        <v>245</v>
      </c>
    </row>
    <row r="235" spans="1:22" ht="15" customHeight="1" x14ac:dyDescent="0.25">
      <c r="A235" s="781">
        <v>28</v>
      </c>
      <c r="B235" s="917" t="s">
        <v>58</v>
      </c>
      <c r="C235" s="56" t="s">
        <v>857</v>
      </c>
      <c r="D235" s="72" t="s">
        <v>858</v>
      </c>
      <c r="E235" s="150">
        <v>27132693</v>
      </c>
      <c r="F235" s="175">
        <v>28896</v>
      </c>
      <c r="G235" s="743" t="s">
        <v>836</v>
      </c>
      <c r="H235" s="57">
        <v>5</v>
      </c>
      <c r="I235" s="745">
        <v>5</v>
      </c>
      <c r="J235" s="745">
        <v>0</v>
      </c>
      <c r="K235" s="163">
        <v>5</v>
      </c>
      <c r="L235" s="539">
        <v>5</v>
      </c>
      <c r="M235" s="341" t="s">
        <v>245</v>
      </c>
      <c r="N235" s="341" t="s">
        <v>245</v>
      </c>
      <c r="O235" s="341" t="s">
        <v>245</v>
      </c>
      <c r="P235" s="343" t="s">
        <v>245</v>
      </c>
      <c r="Q235" s="343" t="s">
        <v>1262</v>
      </c>
      <c r="R235" s="343" t="s">
        <v>245</v>
      </c>
      <c r="S235" s="343" t="s">
        <v>245</v>
      </c>
      <c r="T235" s="343" t="s">
        <v>245</v>
      </c>
      <c r="U235" s="343" t="s">
        <v>245</v>
      </c>
      <c r="V235" s="352" t="s">
        <v>245</v>
      </c>
    </row>
    <row r="236" spans="1:22" ht="15" customHeight="1" x14ac:dyDescent="0.25">
      <c r="A236" s="781">
        <v>29</v>
      </c>
      <c r="B236" s="917" t="s">
        <v>11</v>
      </c>
      <c r="C236" s="782" t="s">
        <v>303</v>
      </c>
      <c r="D236" s="72" t="s">
        <v>26</v>
      </c>
      <c r="E236" s="345">
        <v>28142695</v>
      </c>
      <c r="F236" s="317">
        <v>29429</v>
      </c>
      <c r="G236" s="743" t="s">
        <v>836</v>
      </c>
      <c r="H236" s="57">
        <v>5</v>
      </c>
      <c r="I236" s="745">
        <v>5</v>
      </c>
      <c r="J236" s="745">
        <v>0</v>
      </c>
      <c r="K236" s="163">
        <v>5</v>
      </c>
      <c r="L236" s="539">
        <v>5</v>
      </c>
      <c r="M236" s="341" t="s">
        <v>245</v>
      </c>
      <c r="N236" s="341" t="s">
        <v>245</v>
      </c>
      <c r="O236" s="341" t="s">
        <v>245</v>
      </c>
      <c r="P236" s="343" t="s">
        <v>245</v>
      </c>
      <c r="Q236" s="343" t="s">
        <v>1262</v>
      </c>
      <c r="R236" s="343" t="s">
        <v>245</v>
      </c>
      <c r="S236" s="343" t="s">
        <v>245</v>
      </c>
      <c r="T236" s="343" t="s">
        <v>245</v>
      </c>
      <c r="U236" s="343" t="s">
        <v>245</v>
      </c>
      <c r="V236" s="352" t="s">
        <v>245</v>
      </c>
    </row>
    <row r="237" spans="1:22" ht="15" customHeight="1" x14ac:dyDescent="0.25">
      <c r="A237" s="781">
        <v>30</v>
      </c>
      <c r="B237" s="917" t="s">
        <v>11</v>
      </c>
      <c r="C237" s="56" t="s">
        <v>884</v>
      </c>
      <c r="D237" s="72" t="s">
        <v>36</v>
      </c>
      <c r="E237" s="96">
        <v>32289756</v>
      </c>
      <c r="F237" s="102">
        <v>35295</v>
      </c>
      <c r="G237" s="745" t="s">
        <v>836</v>
      </c>
      <c r="H237" s="57">
        <v>5</v>
      </c>
      <c r="I237" s="745">
        <v>5</v>
      </c>
      <c r="J237" s="743">
        <v>0</v>
      </c>
      <c r="K237" s="163">
        <v>5</v>
      </c>
      <c r="L237" s="341" t="s">
        <v>245</v>
      </c>
      <c r="M237" s="341" t="s">
        <v>245</v>
      </c>
      <c r="N237" s="539">
        <v>5</v>
      </c>
      <c r="O237" s="341" t="s">
        <v>245</v>
      </c>
      <c r="P237" s="343" t="s">
        <v>245</v>
      </c>
      <c r="Q237" s="343" t="s">
        <v>1262</v>
      </c>
      <c r="R237" s="343" t="s">
        <v>245</v>
      </c>
      <c r="S237" s="343" t="s">
        <v>245</v>
      </c>
      <c r="T237" s="343" t="s">
        <v>245</v>
      </c>
      <c r="U237" s="343" t="s">
        <v>245</v>
      </c>
      <c r="V237" s="352" t="s">
        <v>245</v>
      </c>
    </row>
    <row r="238" spans="1:22" ht="15" customHeight="1" x14ac:dyDescent="0.25">
      <c r="A238" s="781">
        <v>31</v>
      </c>
      <c r="B238" s="917" t="s">
        <v>17</v>
      </c>
      <c r="C238" s="56" t="s">
        <v>883</v>
      </c>
      <c r="D238" s="72" t="s">
        <v>358</v>
      </c>
      <c r="E238" s="96">
        <v>42305960</v>
      </c>
      <c r="F238" s="102">
        <v>36615</v>
      </c>
      <c r="G238" s="743" t="s">
        <v>836</v>
      </c>
      <c r="H238" s="57">
        <v>5</v>
      </c>
      <c r="I238" s="745">
        <v>5</v>
      </c>
      <c r="J238" s="743">
        <v>0</v>
      </c>
      <c r="K238" s="163">
        <v>5</v>
      </c>
      <c r="L238" s="341" t="s">
        <v>245</v>
      </c>
      <c r="M238" s="341" t="s">
        <v>245</v>
      </c>
      <c r="N238" s="539">
        <v>5</v>
      </c>
      <c r="O238" s="341" t="s">
        <v>245</v>
      </c>
      <c r="P238" s="343" t="s">
        <v>245</v>
      </c>
      <c r="Q238" s="343" t="s">
        <v>1262</v>
      </c>
      <c r="R238" s="343" t="s">
        <v>245</v>
      </c>
      <c r="S238" s="343" t="s">
        <v>245</v>
      </c>
      <c r="T238" s="343" t="s">
        <v>245</v>
      </c>
      <c r="U238" s="343" t="s">
        <v>245</v>
      </c>
      <c r="V238" s="352" t="s">
        <v>245</v>
      </c>
    </row>
    <row r="239" spans="1:22" ht="15" customHeight="1" x14ac:dyDescent="0.25">
      <c r="A239" s="781">
        <v>32</v>
      </c>
      <c r="B239" s="917" t="s">
        <v>5</v>
      </c>
      <c r="C239" s="56" t="s">
        <v>517</v>
      </c>
      <c r="D239" s="72" t="s">
        <v>381</v>
      </c>
      <c r="E239" s="96">
        <v>29670463</v>
      </c>
      <c r="F239" s="102">
        <v>30233</v>
      </c>
      <c r="G239" s="743" t="s">
        <v>836</v>
      </c>
      <c r="H239" s="57">
        <v>5</v>
      </c>
      <c r="I239" s="745">
        <v>5</v>
      </c>
      <c r="J239" s="743">
        <v>0</v>
      </c>
      <c r="K239" s="163">
        <v>5</v>
      </c>
      <c r="L239" s="341" t="s">
        <v>245</v>
      </c>
      <c r="M239" s="341" t="s">
        <v>245</v>
      </c>
      <c r="N239" s="539">
        <v>5</v>
      </c>
      <c r="O239" s="341" t="s">
        <v>245</v>
      </c>
      <c r="P239" s="343" t="s">
        <v>245</v>
      </c>
      <c r="Q239" s="343" t="s">
        <v>1262</v>
      </c>
      <c r="R239" s="343" t="s">
        <v>245</v>
      </c>
      <c r="S239" s="343" t="s">
        <v>245</v>
      </c>
      <c r="T239" s="343" t="s">
        <v>245</v>
      </c>
      <c r="U239" s="343" t="s">
        <v>245</v>
      </c>
      <c r="V239" s="352" t="s">
        <v>245</v>
      </c>
    </row>
    <row r="240" spans="1:22" ht="15" customHeight="1" x14ac:dyDescent="0.25">
      <c r="A240" s="781">
        <v>33</v>
      </c>
      <c r="B240" s="917" t="s">
        <v>35</v>
      </c>
      <c r="C240" s="56" t="s">
        <v>867</v>
      </c>
      <c r="D240" s="72" t="s">
        <v>868</v>
      </c>
      <c r="E240" s="73">
        <v>34542868</v>
      </c>
      <c r="F240" s="115">
        <v>32800</v>
      </c>
      <c r="G240" s="743" t="s">
        <v>836</v>
      </c>
      <c r="H240" s="57">
        <v>3</v>
      </c>
      <c r="I240" s="743">
        <v>3</v>
      </c>
      <c r="J240" s="743">
        <v>0</v>
      </c>
      <c r="K240" s="163">
        <v>3</v>
      </c>
      <c r="L240" s="341" t="s">
        <v>245</v>
      </c>
      <c r="M240" s="539">
        <v>3</v>
      </c>
      <c r="N240" s="341" t="s">
        <v>245</v>
      </c>
      <c r="O240" s="341" t="s">
        <v>245</v>
      </c>
      <c r="P240" s="343" t="s">
        <v>245</v>
      </c>
      <c r="Q240" s="343" t="s">
        <v>1262</v>
      </c>
      <c r="R240" s="343" t="s">
        <v>245</v>
      </c>
      <c r="S240" s="343" t="s">
        <v>245</v>
      </c>
      <c r="T240" s="343" t="s">
        <v>245</v>
      </c>
      <c r="U240" s="343" t="s">
        <v>245</v>
      </c>
      <c r="V240" s="352" t="s">
        <v>245</v>
      </c>
    </row>
    <row r="241" spans="1:22" ht="15" customHeight="1" x14ac:dyDescent="0.25">
      <c r="A241" s="781">
        <v>34</v>
      </c>
      <c r="B241" s="917" t="s">
        <v>35</v>
      </c>
      <c r="C241" s="56" t="s">
        <v>867</v>
      </c>
      <c r="D241" s="72" t="s">
        <v>706</v>
      </c>
      <c r="E241" s="73">
        <v>30530178</v>
      </c>
      <c r="F241" s="115">
        <v>30698</v>
      </c>
      <c r="G241" s="743" t="s">
        <v>836</v>
      </c>
      <c r="H241" s="57">
        <v>3</v>
      </c>
      <c r="I241" s="743">
        <v>3</v>
      </c>
      <c r="J241" s="743">
        <v>0</v>
      </c>
      <c r="K241" s="163">
        <v>3</v>
      </c>
      <c r="L241" s="341" t="s">
        <v>245</v>
      </c>
      <c r="M241" s="539">
        <v>3</v>
      </c>
      <c r="N241" s="341" t="s">
        <v>245</v>
      </c>
      <c r="O241" s="341" t="s">
        <v>245</v>
      </c>
      <c r="P241" s="343" t="s">
        <v>245</v>
      </c>
      <c r="Q241" s="343" t="s">
        <v>1262</v>
      </c>
      <c r="R241" s="343" t="s">
        <v>245</v>
      </c>
      <c r="S241" s="343" t="s">
        <v>245</v>
      </c>
      <c r="T241" s="343" t="s">
        <v>245</v>
      </c>
      <c r="U241" s="343" t="s">
        <v>245</v>
      </c>
      <c r="V241" s="352" t="s">
        <v>245</v>
      </c>
    </row>
    <row r="242" spans="1:22" ht="15" customHeight="1" x14ac:dyDescent="0.25">
      <c r="A242" s="781">
        <v>35</v>
      </c>
      <c r="B242" s="917" t="s">
        <v>20</v>
      </c>
      <c r="C242" s="56" t="s">
        <v>46</v>
      </c>
      <c r="D242" s="72" t="s">
        <v>47</v>
      </c>
      <c r="E242" s="345">
        <v>39689448</v>
      </c>
      <c r="F242" s="115">
        <v>35224</v>
      </c>
      <c r="G242" s="745" t="s">
        <v>836</v>
      </c>
      <c r="H242" s="57">
        <v>3</v>
      </c>
      <c r="I242" s="745">
        <v>3</v>
      </c>
      <c r="J242" s="743">
        <v>0</v>
      </c>
      <c r="K242" s="163">
        <v>3</v>
      </c>
      <c r="L242" s="341" t="s">
        <v>245</v>
      </c>
      <c r="M242" s="539">
        <v>3</v>
      </c>
      <c r="N242" s="571" t="s">
        <v>1250</v>
      </c>
      <c r="O242" s="341" t="s">
        <v>245</v>
      </c>
      <c r="P242" s="343" t="s">
        <v>245</v>
      </c>
      <c r="Q242" s="343" t="s">
        <v>1262</v>
      </c>
      <c r="R242" s="343" t="s">
        <v>245</v>
      </c>
      <c r="S242" s="343" t="s">
        <v>245</v>
      </c>
      <c r="T242" s="343" t="s">
        <v>245</v>
      </c>
      <c r="U242" s="343" t="s">
        <v>245</v>
      </c>
      <c r="V242" s="352" t="s">
        <v>245</v>
      </c>
    </row>
    <row r="243" spans="1:22" ht="15" customHeight="1" x14ac:dyDescent="0.25">
      <c r="A243" s="781">
        <v>36</v>
      </c>
      <c r="B243" s="917" t="s">
        <v>61</v>
      </c>
      <c r="C243" s="56" t="s">
        <v>77</v>
      </c>
      <c r="D243" s="72" t="s">
        <v>206</v>
      </c>
      <c r="E243" s="345">
        <v>32566942</v>
      </c>
      <c r="F243" s="115">
        <v>31722</v>
      </c>
      <c r="G243" s="743" t="s">
        <v>836</v>
      </c>
      <c r="H243" s="57">
        <v>3</v>
      </c>
      <c r="I243" s="745">
        <v>3</v>
      </c>
      <c r="J243" s="743">
        <v>0</v>
      </c>
      <c r="K243" s="163">
        <v>3</v>
      </c>
      <c r="L243" s="341" t="s">
        <v>245</v>
      </c>
      <c r="M243" s="530">
        <v>3</v>
      </c>
      <c r="N243" s="343" t="s">
        <v>245</v>
      </c>
      <c r="O243" s="341" t="s">
        <v>245</v>
      </c>
      <c r="P243" s="343" t="s">
        <v>245</v>
      </c>
      <c r="Q243" s="343" t="s">
        <v>1262</v>
      </c>
      <c r="R243" s="343" t="s">
        <v>245</v>
      </c>
      <c r="S243" s="343" t="s">
        <v>245</v>
      </c>
      <c r="T243" s="343" t="s">
        <v>245</v>
      </c>
      <c r="U243" s="343" t="s">
        <v>245</v>
      </c>
      <c r="V243" s="352" t="s">
        <v>245</v>
      </c>
    </row>
    <row r="244" spans="1:22" ht="15" customHeight="1" x14ac:dyDescent="0.25">
      <c r="A244" s="443"/>
      <c r="B244" s="443"/>
      <c r="C244" s="756"/>
      <c r="D244" s="757"/>
      <c r="E244" s="758"/>
      <c r="F244" s="783"/>
      <c r="G244" s="163"/>
      <c r="H244" s="163"/>
      <c r="I244" s="163"/>
      <c r="J244" s="163"/>
      <c r="K244" s="163"/>
      <c r="L244" s="519"/>
      <c r="M244" s="519"/>
      <c r="N244" s="519"/>
      <c r="O244" s="519"/>
      <c r="P244" s="519"/>
      <c r="Q244" s="768"/>
      <c r="R244" s="768"/>
      <c r="S244" s="519"/>
      <c r="T244" s="519"/>
      <c r="U244" s="519"/>
      <c r="V244" s="519"/>
    </row>
    <row r="245" spans="1:22" s="279" customFormat="1" ht="78" customHeight="1" x14ac:dyDescent="0.25">
      <c r="A245" s="862" t="s">
        <v>1216</v>
      </c>
      <c r="B245" s="802" t="s">
        <v>0</v>
      </c>
      <c r="C245" s="802" t="s">
        <v>1</v>
      </c>
      <c r="D245" s="802" t="s">
        <v>2</v>
      </c>
      <c r="E245" s="803" t="s">
        <v>123</v>
      </c>
      <c r="F245" s="804" t="s">
        <v>123</v>
      </c>
      <c r="G245" s="802" t="s">
        <v>808</v>
      </c>
      <c r="H245" s="805" t="s">
        <v>1184</v>
      </c>
      <c r="I245" s="805" t="s">
        <v>1182</v>
      </c>
      <c r="J245" s="805" t="s">
        <v>1183</v>
      </c>
      <c r="K245" s="805" t="s">
        <v>1196</v>
      </c>
      <c r="L245" s="806" t="s">
        <v>125</v>
      </c>
      <c r="M245" s="807" t="s">
        <v>1142</v>
      </c>
      <c r="N245" s="806" t="s">
        <v>126</v>
      </c>
      <c r="O245" s="807" t="s">
        <v>125</v>
      </c>
      <c r="P245" s="808" t="s">
        <v>1139</v>
      </c>
      <c r="Q245" s="807" t="s">
        <v>126</v>
      </c>
      <c r="R245" s="809" t="s">
        <v>1218</v>
      </c>
      <c r="S245" s="807" t="s">
        <v>1759</v>
      </c>
      <c r="T245" s="806" t="s">
        <v>1346</v>
      </c>
      <c r="U245" s="807" t="s">
        <v>1760</v>
      </c>
      <c r="V245" s="809" t="s">
        <v>1218</v>
      </c>
    </row>
    <row r="246" spans="1:22" s="279" customFormat="1" ht="107.25" customHeight="1" x14ac:dyDescent="0.2">
      <c r="A246" s="830" t="s">
        <v>124</v>
      </c>
      <c r="B246" s="811"/>
      <c r="C246" s="811"/>
      <c r="D246" s="811"/>
      <c r="E246" s="812"/>
      <c r="F246" s="813"/>
      <c r="G246" s="811"/>
      <c r="H246" s="814" t="s">
        <v>1185</v>
      </c>
      <c r="I246" s="814" t="s">
        <v>1181</v>
      </c>
      <c r="J246" s="814" t="s">
        <v>1181</v>
      </c>
      <c r="K246" s="814" t="s">
        <v>1192</v>
      </c>
      <c r="L246" s="806" t="s">
        <v>127</v>
      </c>
      <c r="M246" s="807" t="s">
        <v>1176</v>
      </c>
      <c r="N246" s="809" t="s">
        <v>128</v>
      </c>
      <c r="O246" s="807" t="s">
        <v>892</v>
      </c>
      <c r="P246" s="806" t="s">
        <v>1141</v>
      </c>
      <c r="Q246" s="807" t="s">
        <v>1202</v>
      </c>
      <c r="R246" s="809" t="s">
        <v>1368</v>
      </c>
      <c r="S246" s="807" t="s">
        <v>1197</v>
      </c>
      <c r="T246" s="806" t="s">
        <v>1194</v>
      </c>
      <c r="U246" s="807" t="s">
        <v>1198</v>
      </c>
      <c r="V246" s="809" t="s">
        <v>1714</v>
      </c>
    </row>
    <row r="247" spans="1:22" s="279" customFormat="1" ht="60" x14ac:dyDescent="0.25">
      <c r="A247" s="815"/>
      <c r="B247" s="815"/>
      <c r="C247" s="815" t="s">
        <v>121</v>
      </c>
      <c r="D247" s="815" t="s">
        <v>831</v>
      </c>
      <c r="E247" s="816"/>
      <c r="F247" s="817"/>
      <c r="G247" s="815"/>
      <c r="H247" s="815"/>
      <c r="I247" s="815"/>
      <c r="J247" s="815"/>
      <c r="K247" s="815"/>
      <c r="L247" s="818" t="s">
        <v>122</v>
      </c>
      <c r="M247" s="818">
        <v>45148</v>
      </c>
      <c r="N247" s="819" t="s">
        <v>129</v>
      </c>
      <c r="O247" s="820" t="s">
        <v>897</v>
      </c>
      <c r="P247" s="820" t="s">
        <v>1140</v>
      </c>
      <c r="Q247" s="820" t="s">
        <v>1210</v>
      </c>
      <c r="R247" s="821">
        <v>45156</v>
      </c>
      <c r="S247" s="819" t="s">
        <v>1345</v>
      </c>
      <c r="T247" s="819">
        <v>45227</v>
      </c>
      <c r="U247" s="822">
        <v>45408</v>
      </c>
      <c r="V247" s="823" t="s">
        <v>1715</v>
      </c>
    </row>
    <row r="248" spans="1:22" s="205" customFormat="1" x14ac:dyDescent="0.25">
      <c r="A248" s="825"/>
      <c r="B248" s="825"/>
      <c r="C248" s="825" t="s">
        <v>121</v>
      </c>
      <c r="D248" s="825" t="s">
        <v>121</v>
      </c>
      <c r="E248" s="826"/>
      <c r="F248" s="827"/>
      <c r="G248" s="825"/>
      <c r="H248" s="825"/>
      <c r="I248" s="825"/>
      <c r="J248" s="825"/>
      <c r="K248" s="825"/>
      <c r="L248" s="829">
        <v>0.5</v>
      </c>
      <c r="M248" s="829">
        <v>0.5</v>
      </c>
      <c r="N248" s="829">
        <v>0.5</v>
      </c>
      <c r="O248" s="828">
        <v>1</v>
      </c>
      <c r="P248" s="828">
        <v>1</v>
      </c>
      <c r="Q248" s="828">
        <v>1</v>
      </c>
      <c r="R248" s="829">
        <v>0.5</v>
      </c>
      <c r="S248" s="829">
        <v>0.5</v>
      </c>
      <c r="T248" s="829">
        <v>0.5</v>
      </c>
      <c r="U248" s="828">
        <v>1</v>
      </c>
      <c r="V248" s="828">
        <v>1</v>
      </c>
    </row>
    <row r="249" spans="1:22" x14ac:dyDescent="0.25">
      <c r="A249" s="962" t="s">
        <v>891</v>
      </c>
      <c r="B249" s="962"/>
      <c r="C249" s="962"/>
      <c r="D249" s="962"/>
      <c r="E249" s="962"/>
      <c r="F249" s="751"/>
      <c r="G249" s="214"/>
      <c r="H249" s="214"/>
      <c r="I249" s="214"/>
      <c r="J249" s="214"/>
      <c r="K249" s="214"/>
      <c r="L249" s="214"/>
      <c r="M249" s="214"/>
      <c r="N249" s="214"/>
      <c r="O249" s="214"/>
      <c r="P249" s="752">
        <v>3</v>
      </c>
      <c r="Q249" s="752">
        <v>2</v>
      </c>
      <c r="R249" s="752"/>
      <c r="S249" s="752" t="s">
        <v>725</v>
      </c>
      <c r="T249" s="752" t="s">
        <v>725</v>
      </c>
      <c r="U249" s="752"/>
      <c r="V249" s="480" t="s">
        <v>1316</v>
      </c>
    </row>
    <row r="250" spans="1:22" x14ac:dyDescent="0.25">
      <c r="A250" s="57">
        <v>1</v>
      </c>
      <c r="B250" s="917" t="s">
        <v>11</v>
      </c>
      <c r="C250" s="375" t="s">
        <v>171</v>
      </c>
      <c r="D250" s="376" t="s">
        <v>1126</v>
      </c>
      <c r="E250" s="332">
        <v>35569659</v>
      </c>
      <c r="F250" s="784" t="s">
        <v>1173</v>
      </c>
      <c r="G250" s="743" t="s">
        <v>836</v>
      </c>
      <c r="H250" s="57">
        <v>1550</v>
      </c>
      <c r="I250" s="743">
        <v>540</v>
      </c>
      <c r="J250" s="743">
        <v>1010</v>
      </c>
      <c r="K250" s="163">
        <v>1550</v>
      </c>
      <c r="L250" s="559">
        <v>255</v>
      </c>
      <c r="M250" s="341" t="s">
        <v>245</v>
      </c>
      <c r="N250" s="528">
        <v>5</v>
      </c>
      <c r="O250" s="528">
        <v>1010</v>
      </c>
      <c r="P250" s="341" t="s">
        <v>245</v>
      </c>
      <c r="Q250" s="341" t="s">
        <v>1262</v>
      </c>
      <c r="R250" s="559">
        <v>280</v>
      </c>
      <c r="S250" s="343" t="s">
        <v>245</v>
      </c>
      <c r="T250" s="341" t="s">
        <v>245</v>
      </c>
      <c r="U250" s="343" t="s">
        <v>245</v>
      </c>
      <c r="V250" s="352" t="s">
        <v>245</v>
      </c>
    </row>
    <row r="251" spans="1:22" x14ac:dyDescent="0.25">
      <c r="A251" s="57">
        <v>2</v>
      </c>
      <c r="B251" s="917" t="s">
        <v>5</v>
      </c>
      <c r="C251" s="56" t="s">
        <v>172</v>
      </c>
      <c r="D251" s="72" t="s">
        <v>38</v>
      </c>
      <c r="E251" s="345">
        <v>28119652</v>
      </c>
      <c r="F251" s="348">
        <v>29378</v>
      </c>
      <c r="G251" s="743" t="s">
        <v>836</v>
      </c>
      <c r="H251" s="57">
        <v>1220</v>
      </c>
      <c r="I251" s="743">
        <v>510</v>
      </c>
      <c r="J251" s="743">
        <v>710</v>
      </c>
      <c r="K251" s="163">
        <v>1220</v>
      </c>
      <c r="L251" s="559">
        <v>255</v>
      </c>
      <c r="M251" s="341" t="s">
        <v>245</v>
      </c>
      <c r="N251" s="528">
        <v>255</v>
      </c>
      <c r="O251" s="528">
        <v>710</v>
      </c>
      <c r="P251" s="341" t="s">
        <v>245</v>
      </c>
      <c r="Q251" s="341" t="s">
        <v>1262</v>
      </c>
      <c r="R251" s="341" t="s">
        <v>245</v>
      </c>
      <c r="S251" s="343" t="s">
        <v>245</v>
      </c>
      <c r="T251" s="341" t="s">
        <v>245</v>
      </c>
      <c r="U251" s="343" t="s">
        <v>245</v>
      </c>
      <c r="V251" s="352" t="s">
        <v>245</v>
      </c>
    </row>
    <row r="252" spans="1:22" x14ac:dyDescent="0.25">
      <c r="A252" s="57">
        <v>3</v>
      </c>
      <c r="B252" s="917" t="s">
        <v>11</v>
      </c>
      <c r="C252" s="56" t="s">
        <v>71</v>
      </c>
      <c r="D252" s="72" t="s">
        <v>72</v>
      </c>
      <c r="E252" s="345">
        <v>42325514</v>
      </c>
      <c r="F252" s="348">
        <v>36651</v>
      </c>
      <c r="G252" s="743" t="s">
        <v>836</v>
      </c>
      <c r="H252" s="57">
        <v>1212</v>
      </c>
      <c r="I252" s="743">
        <v>1212</v>
      </c>
      <c r="J252" s="743">
        <v>0</v>
      </c>
      <c r="K252" s="163">
        <v>1212</v>
      </c>
      <c r="L252" s="559">
        <v>505</v>
      </c>
      <c r="M252" s="341" t="s">
        <v>245</v>
      </c>
      <c r="N252" s="539">
        <v>505</v>
      </c>
      <c r="O252" s="341" t="s">
        <v>245</v>
      </c>
      <c r="P252" s="341" t="s">
        <v>245</v>
      </c>
      <c r="Q252" s="341" t="s">
        <v>1262</v>
      </c>
      <c r="R252" s="341" t="s">
        <v>245</v>
      </c>
      <c r="S252" s="530">
        <v>202</v>
      </c>
      <c r="T252" s="343" t="s">
        <v>245</v>
      </c>
      <c r="U252" s="343" t="s">
        <v>245</v>
      </c>
      <c r="V252" s="352" t="s">
        <v>245</v>
      </c>
    </row>
    <row r="253" spans="1:22" x14ac:dyDescent="0.25">
      <c r="A253" s="57">
        <v>4</v>
      </c>
      <c r="B253" s="917" t="s">
        <v>20</v>
      </c>
      <c r="C253" s="56" t="s">
        <v>51</v>
      </c>
      <c r="D253" s="72" t="s">
        <v>29</v>
      </c>
      <c r="E253" s="96">
        <v>43561982</v>
      </c>
      <c r="F253" s="102">
        <v>37217</v>
      </c>
      <c r="G253" s="743" t="s">
        <v>836</v>
      </c>
      <c r="H253" s="57">
        <v>1063</v>
      </c>
      <c r="I253" s="743">
        <v>1063</v>
      </c>
      <c r="J253" s="743">
        <v>0</v>
      </c>
      <c r="K253" s="163">
        <v>1063</v>
      </c>
      <c r="L253" s="559">
        <v>355</v>
      </c>
      <c r="M253" s="559">
        <v>353</v>
      </c>
      <c r="N253" s="528">
        <v>355</v>
      </c>
      <c r="O253" s="341" t="s">
        <v>245</v>
      </c>
      <c r="P253" s="341" t="s">
        <v>245</v>
      </c>
      <c r="Q253" s="341" t="s">
        <v>1262</v>
      </c>
      <c r="R253" s="341" t="s">
        <v>245</v>
      </c>
      <c r="S253" s="343" t="s">
        <v>245</v>
      </c>
      <c r="T253" s="341" t="s">
        <v>245</v>
      </c>
      <c r="U253" s="343" t="s">
        <v>245</v>
      </c>
      <c r="V253" s="352" t="s">
        <v>245</v>
      </c>
    </row>
    <row r="254" spans="1:22" x14ac:dyDescent="0.25">
      <c r="A254" s="57">
        <v>5</v>
      </c>
      <c r="B254" s="917" t="s">
        <v>5</v>
      </c>
      <c r="C254" s="56" t="s">
        <v>927</v>
      </c>
      <c r="D254" s="72" t="s">
        <v>57</v>
      </c>
      <c r="E254" s="345">
        <v>26769059</v>
      </c>
      <c r="F254" s="347">
        <v>28780</v>
      </c>
      <c r="G254" s="743" t="s">
        <v>836</v>
      </c>
      <c r="H254" s="57">
        <v>764</v>
      </c>
      <c r="I254" s="743">
        <v>0</v>
      </c>
      <c r="J254" s="743">
        <v>764</v>
      </c>
      <c r="K254" s="163">
        <v>764</v>
      </c>
      <c r="L254" s="341" t="s">
        <v>245</v>
      </c>
      <c r="M254" s="341" t="s">
        <v>245</v>
      </c>
      <c r="N254" s="341" t="s">
        <v>245</v>
      </c>
      <c r="O254" s="534" t="s">
        <v>1092</v>
      </c>
      <c r="P254" s="528">
        <v>254</v>
      </c>
      <c r="Q254" s="341" t="s">
        <v>1262</v>
      </c>
      <c r="R254" s="341" t="s">
        <v>245</v>
      </c>
      <c r="S254" s="343" t="s">
        <v>245</v>
      </c>
      <c r="T254" s="341" t="s">
        <v>245</v>
      </c>
      <c r="U254" s="343" t="s">
        <v>245</v>
      </c>
      <c r="V254" s="352" t="s">
        <v>245</v>
      </c>
    </row>
    <row r="255" spans="1:22" x14ac:dyDescent="0.25">
      <c r="A255" s="57">
        <v>6</v>
      </c>
      <c r="B255" s="917" t="s">
        <v>20</v>
      </c>
      <c r="C255" s="56" t="s">
        <v>174</v>
      </c>
      <c r="D255" s="72" t="s">
        <v>29</v>
      </c>
      <c r="E255" s="124">
        <v>42301116</v>
      </c>
      <c r="F255" s="97">
        <v>36529</v>
      </c>
      <c r="G255" s="743" t="s">
        <v>836</v>
      </c>
      <c r="H255" s="57">
        <v>618</v>
      </c>
      <c r="I255" s="743">
        <v>0</v>
      </c>
      <c r="J255" s="743">
        <v>618</v>
      </c>
      <c r="K255" s="163">
        <v>618</v>
      </c>
      <c r="L255" s="559">
        <v>185</v>
      </c>
      <c r="M255" s="539">
        <v>248</v>
      </c>
      <c r="N255" s="528">
        <v>185</v>
      </c>
      <c r="O255" s="341" t="s">
        <v>245</v>
      </c>
      <c r="P255" s="341" t="s">
        <v>245</v>
      </c>
      <c r="Q255" s="341" t="s">
        <v>1262</v>
      </c>
      <c r="R255" s="341" t="s">
        <v>245</v>
      </c>
      <c r="S255" s="343" t="s">
        <v>245</v>
      </c>
      <c r="T255" s="341" t="s">
        <v>245</v>
      </c>
      <c r="U255" s="343" t="s">
        <v>245</v>
      </c>
      <c r="V255" s="352" t="s">
        <v>245</v>
      </c>
    </row>
    <row r="256" spans="1:22" x14ac:dyDescent="0.25">
      <c r="A256" s="57">
        <v>7</v>
      </c>
      <c r="B256" s="917" t="s">
        <v>35</v>
      </c>
      <c r="C256" s="56" t="s">
        <v>589</v>
      </c>
      <c r="D256" s="72" t="s">
        <v>1127</v>
      </c>
      <c r="E256" s="345">
        <v>43202669</v>
      </c>
      <c r="F256" s="348">
        <v>36880</v>
      </c>
      <c r="G256" s="743" t="s">
        <v>836</v>
      </c>
      <c r="H256" s="57">
        <v>515</v>
      </c>
      <c r="I256" s="743">
        <v>5</v>
      </c>
      <c r="J256" s="743">
        <v>510</v>
      </c>
      <c r="K256" s="163">
        <v>515</v>
      </c>
      <c r="L256" s="343" t="s">
        <v>245</v>
      </c>
      <c r="M256" s="341" t="s">
        <v>121</v>
      </c>
      <c r="N256" s="528">
        <v>5</v>
      </c>
      <c r="O256" s="528">
        <v>510</v>
      </c>
      <c r="P256" s="341" t="s">
        <v>245</v>
      </c>
      <c r="Q256" s="341" t="s">
        <v>1262</v>
      </c>
      <c r="R256" s="341" t="s">
        <v>245</v>
      </c>
      <c r="S256" s="343" t="s">
        <v>245</v>
      </c>
      <c r="T256" s="341" t="s">
        <v>245</v>
      </c>
      <c r="U256" s="343" t="s">
        <v>245</v>
      </c>
      <c r="V256" s="352" t="s">
        <v>245</v>
      </c>
    </row>
    <row r="257" spans="1:22" x14ac:dyDescent="0.25">
      <c r="A257" s="57">
        <v>8</v>
      </c>
      <c r="B257" s="917" t="s">
        <v>35</v>
      </c>
      <c r="C257" s="56" t="s">
        <v>23</v>
      </c>
      <c r="D257" s="72" t="s">
        <v>48</v>
      </c>
      <c r="E257" s="644" t="s">
        <v>1764</v>
      </c>
      <c r="F257" s="645" t="s">
        <v>1763</v>
      </c>
      <c r="G257" s="743" t="s">
        <v>836</v>
      </c>
      <c r="H257" s="57">
        <v>504</v>
      </c>
      <c r="I257" s="743">
        <v>0</v>
      </c>
      <c r="J257" s="743">
        <v>504</v>
      </c>
      <c r="K257" s="163">
        <v>504</v>
      </c>
      <c r="L257" s="341" t="s">
        <v>245</v>
      </c>
      <c r="M257" s="341" t="s">
        <v>245</v>
      </c>
      <c r="N257" s="341" t="s">
        <v>245</v>
      </c>
      <c r="O257" s="341" t="s">
        <v>245</v>
      </c>
      <c r="P257" s="528">
        <v>504</v>
      </c>
      <c r="Q257" s="341" t="s">
        <v>1262</v>
      </c>
      <c r="R257" s="341" t="s">
        <v>245</v>
      </c>
      <c r="S257" s="343" t="s">
        <v>245</v>
      </c>
      <c r="T257" s="341" t="s">
        <v>245</v>
      </c>
      <c r="U257" s="343" t="s">
        <v>245</v>
      </c>
      <c r="V257" s="352" t="s">
        <v>245</v>
      </c>
    </row>
    <row r="258" spans="1:22" x14ac:dyDescent="0.25">
      <c r="A258" s="57">
        <v>9</v>
      </c>
      <c r="B258" s="917" t="s">
        <v>16</v>
      </c>
      <c r="C258" s="56" t="s">
        <v>49</v>
      </c>
      <c r="D258" s="72" t="s">
        <v>1111</v>
      </c>
      <c r="E258" s="345">
        <v>25678237</v>
      </c>
      <c r="F258" s="348">
        <v>28146</v>
      </c>
      <c r="G258" s="743" t="s">
        <v>836</v>
      </c>
      <c r="H258" s="57">
        <v>393</v>
      </c>
      <c r="I258" s="743">
        <v>393</v>
      </c>
      <c r="J258" s="743">
        <v>0</v>
      </c>
      <c r="K258" s="163">
        <v>393</v>
      </c>
      <c r="L258" s="559">
        <v>135</v>
      </c>
      <c r="M258" s="598" t="s">
        <v>1395</v>
      </c>
      <c r="N258" s="528">
        <v>255</v>
      </c>
      <c r="O258" s="341" t="s">
        <v>245</v>
      </c>
      <c r="P258" s="341" t="s">
        <v>245</v>
      </c>
      <c r="Q258" s="341" t="s">
        <v>1262</v>
      </c>
      <c r="R258" s="341" t="s">
        <v>245</v>
      </c>
      <c r="S258" s="343" t="s">
        <v>245</v>
      </c>
      <c r="T258" s="341" t="s">
        <v>245</v>
      </c>
      <c r="U258" s="343" t="s">
        <v>245</v>
      </c>
      <c r="V258" s="352" t="s">
        <v>245</v>
      </c>
    </row>
    <row r="259" spans="1:22" x14ac:dyDescent="0.25">
      <c r="A259" s="57">
        <v>10</v>
      </c>
      <c r="B259" s="917" t="s">
        <v>73</v>
      </c>
      <c r="C259" s="56" t="s">
        <v>771</v>
      </c>
      <c r="D259" s="72" t="s">
        <v>1761</v>
      </c>
      <c r="E259" s="644">
        <v>33046989</v>
      </c>
      <c r="F259" s="645">
        <v>32174</v>
      </c>
      <c r="G259" s="743" t="s">
        <v>836</v>
      </c>
      <c r="H259" s="57">
        <v>354</v>
      </c>
      <c r="I259" s="743">
        <v>0</v>
      </c>
      <c r="J259" s="743">
        <v>354</v>
      </c>
      <c r="K259" s="163">
        <v>354</v>
      </c>
      <c r="L259" s="341" t="s">
        <v>245</v>
      </c>
      <c r="M259" s="341" t="s">
        <v>245</v>
      </c>
      <c r="N259" s="341" t="s">
        <v>245</v>
      </c>
      <c r="O259" s="341" t="s">
        <v>245</v>
      </c>
      <c r="P259" s="528">
        <v>354</v>
      </c>
      <c r="Q259" s="341" t="s">
        <v>1262</v>
      </c>
      <c r="R259" s="341" t="s">
        <v>245</v>
      </c>
      <c r="S259" s="343" t="s">
        <v>245</v>
      </c>
      <c r="T259" s="341" t="s">
        <v>245</v>
      </c>
      <c r="U259" s="343" t="s">
        <v>245</v>
      </c>
      <c r="V259" s="352" t="s">
        <v>245</v>
      </c>
    </row>
    <row r="260" spans="1:22" x14ac:dyDescent="0.25">
      <c r="A260" s="57">
        <v>11</v>
      </c>
      <c r="B260" s="917" t="s">
        <v>39</v>
      </c>
      <c r="C260" s="56" t="s">
        <v>173</v>
      </c>
      <c r="D260" s="72" t="s">
        <v>1124</v>
      </c>
      <c r="E260" s="345">
        <v>46303049</v>
      </c>
      <c r="F260" s="348">
        <v>38278</v>
      </c>
      <c r="G260" s="357" t="s">
        <v>832</v>
      </c>
      <c r="H260" s="350">
        <v>330</v>
      </c>
      <c r="I260" s="149">
        <v>320</v>
      </c>
      <c r="J260" s="149">
        <v>10</v>
      </c>
      <c r="K260" s="137">
        <v>330</v>
      </c>
      <c r="L260" s="559">
        <v>185</v>
      </c>
      <c r="M260" s="341" t="s">
        <v>245</v>
      </c>
      <c r="N260" s="528">
        <v>135</v>
      </c>
      <c r="O260" s="533" t="s">
        <v>1375</v>
      </c>
      <c r="P260" s="341" t="s">
        <v>245</v>
      </c>
      <c r="Q260" s="341" t="s">
        <v>1262</v>
      </c>
      <c r="R260" s="341" t="s">
        <v>245</v>
      </c>
      <c r="S260" s="343" t="s">
        <v>245</v>
      </c>
      <c r="T260" s="341" t="s">
        <v>245</v>
      </c>
      <c r="U260" s="343" t="s">
        <v>245</v>
      </c>
      <c r="V260" s="352" t="s">
        <v>245</v>
      </c>
    </row>
    <row r="261" spans="1:22" x14ac:dyDescent="0.25">
      <c r="A261" s="57">
        <v>12</v>
      </c>
      <c r="B261" s="917" t="s">
        <v>35</v>
      </c>
      <c r="C261" s="56" t="s">
        <v>589</v>
      </c>
      <c r="D261" s="72" t="s">
        <v>848</v>
      </c>
      <c r="E261" s="643">
        <v>43202669</v>
      </c>
      <c r="F261" s="656" t="s">
        <v>1765</v>
      </c>
      <c r="G261" s="743" t="s">
        <v>836</v>
      </c>
      <c r="H261" s="57">
        <v>254</v>
      </c>
      <c r="I261" s="743">
        <v>0</v>
      </c>
      <c r="J261" s="743">
        <v>254</v>
      </c>
      <c r="K261" s="163">
        <v>254</v>
      </c>
      <c r="L261" s="341" t="s">
        <v>245</v>
      </c>
      <c r="M261" s="341" t="s">
        <v>245</v>
      </c>
      <c r="N261" s="341" t="s">
        <v>245</v>
      </c>
      <c r="O261" s="341" t="s">
        <v>245</v>
      </c>
      <c r="P261" s="528">
        <v>254</v>
      </c>
      <c r="Q261" s="341" t="s">
        <v>1262</v>
      </c>
      <c r="R261" s="341" t="s">
        <v>245</v>
      </c>
      <c r="S261" s="343" t="s">
        <v>245</v>
      </c>
      <c r="T261" s="341" t="s">
        <v>245</v>
      </c>
      <c r="U261" s="343" t="s">
        <v>245</v>
      </c>
      <c r="V261" s="352" t="s">
        <v>245</v>
      </c>
    </row>
    <row r="262" spans="1:22" x14ac:dyDescent="0.25">
      <c r="A262" s="57">
        <v>13</v>
      </c>
      <c r="B262" s="917" t="s">
        <v>73</v>
      </c>
      <c r="C262" s="56" t="s">
        <v>1762</v>
      </c>
      <c r="D262" s="72" t="s">
        <v>1716</v>
      </c>
      <c r="E262" s="667" t="s">
        <v>1767</v>
      </c>
      <c r="F262" s="682" t="s">
        <v>1766</v>
      </c>
      <c r="G262" s="743" t="s">
        <v>836</v>
      </c>
      <c r="H262" s="57">
        <v>184</v>
      </c>
      <c r="I262" s="743">
        <v>0</v>
      </c>
      <c r="J262" s="743">
        <v>184</v>
      </c>
      <c r="K262" s="163">
        <v>184</v>
      </c>
      <c r="L262" s="341" t="s">
        <v>245</v>
      </c>
      <c r="M262" s="341" t="s">
        <v>245</v>
      </c>
      <c r="N262" s="341" t="s">
        <v>245</v>
      </c>
      <c r="O262" s="341" t="s">
        <v>245</v>
      </c>
      <c r="P262" s="528">
        <v>184</v>
      </c>
      <c r="Q262" s="341" t="s">
        <v>1262</v>
      </c>
      <c r="R262" s="341" t="s">
        <v>245</v>
      </c>
      <c r="S262" s="343" t="s">
        <v>245</v>
      </c>
      <c r="T262" s="341" t="s">
        <v>245</v>
      </c>
      <c r="U262" s="343" t="s">
        <v>245</v>
      </c>
      <c r="V262" s="352" t="s">
        <v>245</v>
      </c>
    </row>
    <row r="263" spans="1:22" x14ac:dyDescent="0.25">
      <c r="A263" s="57">
        <v>14</v>
      </c>
      <c r="B263" s="917" t="s">
        <v>454</v>
      </c>
      <c r="C263" s="56" t="s">
        <v>678</v>
      </c>
      <c r="D263" s="72" t="s">
        <v>1115</v>
      </c>
      <c r="E263" s="349">
        <v>44663871</v>
      </c>
      <c r="F263" s="74">
        <v>37405</v>
      </c>
      <c r="G263" s="743" t="s">
        <v>836</v>
      </c>
      <c r="H263" s="57">
        <v>183</v>
      </c>
      <c r="I263" s="743">
        <v>183</v>
      </c>
      <c r="J263" s="743">
        <v>0</v>
      </c>
      <c r="K263" s="163">
        <v>183</v>
      </c>
      <c r="L263" s="559">
        <v>5</v>
      </c>
      <c r="M263" s="539">
        <v>178</v>
      </c>
      <c r="N263" s="343" t="s">
        <v>245</v>
      </c>
      <c r="O263" s="341" t="s">
        <v>245</v>
      </c>
      <c r="P263" s="341" t="s">
        <v>245</v>
      </c>
      <c r="Q263" s="341" t="s">
        <v>1262</v>
      </c>
      <c r="R263" s="341" t="s">
        <v>245</v>
      </c>
      <c r="S263" s="343" t="s">
        <v>245</v>
      </c>
      <c r="T263" s="341" t="s">
        <v>245</v>
      </c>
      <c r="U263" s="343" t="s">
        <v>245</v>
      </c>
      <c r="V263" s="352" t="s">
        <v>245</v>
      </c>
    </row>
    <row r="264" spans="1:22" x14ac:dyDescent="0.25">
      <c r="A264" s="57">
        <v>15</v>
      </c>
      <c r="B264" s="917" t="s">
        <v>17</v>
      </c>
      <c r="C264" s="56" t="s">
        <v>869</v>
      </c>
      <c r="D264" s="72" t="s">
        <v>870</v>
      </c>
      <c r="E264" s="345">
        <v>33002644</v>
      </c>
      <c r="F264" s="348">
        <v>31929</v>
      </c>
      <c r="G264" s="743" t="s">
        <v>836</v>
      </c>
      <c r="H264" s="57">
        <v>178</v>
      </c>
      <c r="I264" s="743">
        <v>178</v>
      </c>
      <c r="J264" s="743">
        <v>0</v>
      </c>
      <c r="K264" s="163">
        <v>178</v>
      </c>
      <c r="L264" s="341" t="s">
        <v>245</v>
      </c>
      <c r="M264" s="539">
        <v>178</v>
      </c>
      <c r="N264" s="341" t="s">
        <v>245</v>
      </c>
      <c r="O264" s="341" t="s">
        <v>245</v>
      </c>
      <c r="P264" s="341" t="s">
        <v>245</v>
      </c>
      <c r="Q264" s="341" t="s">
        <v>1262</v>
      </c>
      <c r="R264" s="341" t="s">
        <v>245</v>
      </c>
      <c r="S264" s="343" t="s">
        <v>245</v>
      </c>
      <c r="T264" s="341" t="s">
        <v>245</v>
      </c>
      <c r="U264" s="343" t="s">
        <v>245</v>
      </c>
      <c r="V264" s="352" t="s">
        <v>245</v>
      </c>
    </row>
    <row r="265" spans="1:22" x14ac:dyDescent="0.25">
      <c r="A265" s="57">
        <v>16</v>
      </c>
      <c r="B265" s="917" t="s">
        <v>63</v>
      </c>
      <c r="C265" s="56" t="s">
        <v>68</v>
      </c>
      <c r="D265" s="72" t="s">
        <v>69</v>
      </c>
      <c r="E265" s="73">
        <v>40465887</v>
      </c>
      <c r="F265" s="115">
        <v>35594</v>
      </c>
      <c r="G265" s="743" t="s">
        <v>836</v>
      </c>
      <c r="H265" s="57">
        <v>152</v>
      </c>
      <c r="I265" s="743">
        <v>152</v>
      </c>
      <c r="J265" s="743">
        <v>0</v>
      </c>
      <c r="K265" s="163">
        <v>152</v>
      </c>
      <c r="L265" s="341" t="s">
        <v>245</v>
      </c>
      <c r="M265" s="341" t="s">
        <v>245</v>
      </c>
      <c r="N265" s="528">
        <v>152</v>
      </c>
      <c r="O265" s="341" t="s">
        <v>245</v>
      </c>
      <c r="P265" s="341" t="s">
        <v>245</v>
      </c>
      <c r="Q265" s="341" t="s">
        <v>1262</v>
      </c>
      <c r="R265" s="341" t="s">
        <v>245</v>
      </c>
      <c r="S265" s="343" t="s">
        <v>245</v>
      </c>
      <c r="T265" s="341" t="s">
        <v>245</v>
      </c>
      <c r="U265" s="343" t="s">
        <v>245</v>
      </c>
      <c r="V265" s="352" t="s">
        <v>245</v>
      </c>
    </row>
    <row r="266" spans="1:22" x14ac:dyDescent="0.25">
      <c r="A266" s="57">
        <v>17</v>
      </c>
      <c r="B266" s="917" t="s">
        <v>17</v>
      </c>
      <c r="C266" s="56" t="s">
        <v>163</v>
      </c>
      <c r="D266" s="72" t="s">
        <v>32</v>
      </c>
      <c r="E266" s="96">
        <v>44430084</v>
      </c>
      <c r="F266" s="102">
        <v>37971</v>
      </c>
      <c r="G266" s="743" t="s">
        <v>836</v>
      </c>
      <c r="H266" s="57">
        <v>135</v>
      </c>
      <c r="I266" s="743">
        <v>135</v>
      </c>
      <c r="J266" s="743">
        <v>0</v>
      </c>
      <c r="K266" s="163">
        <v>135</v>
      </c>
      <c r="L266" s="341" t="s">
        <v>245</v>
      </c>
      <c r="M266" s="341" t="s">
        <v>245</v>
      </c>
      <c r="N266" s="528">
        <v>135</v>
      </c>
      <c r="O266" s="341" t="s">
        <v>245</v>
      </c>
      <c r="P266" s="341" t="s">
        <v>245</v>
      </c>
      <c r="Q266" s="341" t="s">
        <v>1262</v>
      </c>
      <c r="R266" s="341" t="s">
        <v>245</v>
      </c>
      <c r="S266" s="343" t="s">
        <v>245</v>
      </c>
      <c r="T266" s="341" t="s">
        <v>245</v>
      </c>
      <c r="U266" s="343" t="s">
        <v>245</v>
      </c>
      <c r="V266" s="352" t="s">
        <v>245</v>
      </c>
    </row>
    <row r="267" spans="1:22" x14ac:dyDescent="0.25">
      <c r="A267" s="57" t="s">
        <v>121</v>
      </c>
      <c r="B267" s="917" t="s">
        <v>20</v>
      </c>
      <c r="C267" s="56" t="s">
        <v>78</v>
      </c>
      <c r="D267" s="72" t="s">
        <v>53</v>
      </c>
      <c r="E267" s="345">
        <v>33923667</v>
      </c>
      <c r="F267" s="348">
        <v>32575</v>
      </c>
      <c r="G267" s="743" t="s">
        <v>836</v>
      </c>
      <c r="H267" s="57">
        <v>135</v>
      </c>
      <c r="I267" s="745">
        <v>135</v>
      </c>
      <c r="J267" s="745">
        <v>0</v>
      </c>
      <c r="K267" s="163">
        <v>135</v>
      </c>
      <c r="L267" s="559">
        <v>135</v>
      </c>
      <c r="M267" s="341" t="s">
        <v>245</v>
      </c>
      <c r="N267" s="341" t="s">
        <v>245</v>
      </c>
      <c r="O267" s="341" t="s">
        <v>245</v>
      </c>
      <c r="P267" s="341" t="s">
        <v>245</v>
      </c>
      <c r="Q267" s="341" t="s">
        <v>1262</v>
      </c>
      <c r="R267" s="341" t="s">
        <v>245</v>
      </c>
      <c r="S267" s="343" t="s">
        <v>245</v>
      </c>
      <c r="T267" s="341" t="s">
        <v>245</v>
      </c>
      <c r="U267" s="343" t="s">
        <v>245</v>
      </c>
      <c r="V267" s="352" t="s">
        <v>245</v>
      </c>
    </row>
    <row r="268" spans="1:22" x14ac:dyDescent="0.25">
      <c r="A268" s="57">
        <v>19</v>
      </c>
      <c r="B268" s="917" t="s">
        <v>8</v>
      </c>
      <c r="C268" s="56" t="s">
        <v>306</v>
      </c>
      <c r="D268" s="72" t="s">
        <v>1125</v>
      </c>
      <c r="E268" s="345">
        <v>30562614</v>
      </c>
      <c r="F268" s="347">
        <v>30607</v>
      </c>
      <c r="G268" s="745" t="s">
        <v>836</v>
      </c>
      <c r="H268" s="57">
        <v>129</v>
      </c>
      <c r="I268" s="745">
        <v>129</v>
      </c>
      <c r="J268" s="745">
        <v>0</v>
      </c>
      <c r="K268" s="163">
        <v>129</v>
      </c>
      <c r="L268" s="341" t="s">
        <v>245</v>
      </c>
      <c r="M268" s="559">
        <v>129</v>
      </c>
      <c r="N268" s="341" t="s">
        <v>245</v>
      </c>
      <c r="O268" s="341" t="s">
        <v>245</v>
      </c>
      <c r="P268" s="341" t="s">
        <v>245</v>
      </c>
      <c r="Q268" s="341" t="s">
        <v>1262</v>
      </c>
      <c r="R268" s="341" t="s">
        <v>245</v>
      </c>
      <c r="S268" s="343" t="s">
        <v>245</v>
      </c>
      <c r="T268" s="341" t="s">
        <v>245</v>
      </c>
      <c r="U268" s="343" t="s">
        <v>245</v>
      </c>
      <c r="V268" s="352" t="s">
        <v>245</v>
      </c>
    </row>
    <row r="269" spans="1:22" x14ac:dyDescent="0.25">
      <c r="A269" s="57">
        <v>20</v>
      </c>
      <c r="B269" s="917" t="s">
        <v>58</v>
      </c>
      <c r="C269" s="56" t="s">
        <v>859</v>
      </c>
      <c r="D269" s="72" t="s">
        <v>59</v>
      </c>
      <c r="E269" s="345">
        <v>39191085</v>
      </c>
      <c r="F269" s="348">
        <v>35522</v>
      </c>
      <c r="G269" s="743" t="s">
        <v>836</v>
      </c>
      <c r="H269" s="57">
        <v>10</v>
      </c>
      <c r="I269" s="743">
        <v>10</v>
      </c>
      <c r="J269" s="743">
        <v>0</v>
      </c>
      <c r="K269" s="163">
        <v>10</v>
      </c>
      <c r="L269" s="559">
        <v>10</v>
      </c>
      <c r="M269" s="341" t="s">
        <v>245</v>
      </c>
      <c r="N269" s="341" t="s">
        <v>245</v>
      </c>
      <c r="O269" s="341" t="s">
        <v>245</v>
      </c>
      <c r="P269" s="341" t="s">
        <v>245</v>
      </c>
      <c r="Q269" s="341" t="s">
        <v>1262</v>
      </c>
      <c r="R269" s="341" t="s">
        <v>245</v>
      </c>
      <c r="S269" s="343" t="s">
        <v>245</v>
      </c>
      <c r="T269" s="341" t="s">
        <v>245</v>
      </c>
      <c r="U269" s="343" t="s">
        <v>245</v>
      </c>
      <c r="V269" s="352" t="s">
        <v>245</v>
      </c>
    </row>
    <row r="270" spans="1:22" x14ac:dyDescent="0.25">
      <c r="A270" s="57">
        <v>21</v>
      </c>
      <c r="B270" s="917" t="s">
        <v>73</v>
      </c>
      <c r="C270" s="56" t="s">
        <v>77</v>
      </c>
      <c r="D270" s="72" t="s">
        <v>886</v>
      </c>
      <c r="E270" s="96">
        <v>33754544</v>
      </c>
      <c r="F270" s="102">
        <v>32400</v>
      </c>
      <c r="G270" s="743" t="s">
        <v>836</v>
      </c>
      <c r="H270" s="57">
        <v>5</v>
      </c>
      <c r="I270" s="743">
        <v>5</v>
      </c>
      <c r="J270" s="743">
        <v>0</v>
      </c>
      <c r="K270" s="163">
        <v>5</v>
      </c>
      <c r="L270" s="341" t="s">
        <v>245</v>
      </c>
      <c r="M270" s="341" t="s">
        <v>245</v>
      </c>
      <c r="N270" s="528">
        <v>5</v>
      </c>
      <c r="O270" s="341" t="s">
        <v>245</v>
      </c>
      <c r="P270" s="341" t="s">
        <v>245</v>
      </c>
      <c r="Q270" s="341" t="s">
        <v>1262</v>
      </c>
      <c r="R270" s="341" t="s">
        <v>245</v>
      </c>
      <c r="S270" s="343" t="s">
        <v>245</v>
      </c>
      <c r="T270" s="341" t="s">
        <v>245</v>
      </c>
      <c r="U270" s="343" t="s">
        <v>245</v>
      </c>
      <c r="V270" s="352" t="s">
        <v>245</v>
      </c>
    </row>
    <row r="271" spans="1:22" x14ac:dyDescent="0.25">
      <c r="A271" s="163"/>
      <c r="B271" s="443"/>
      <c r="C271" s="756"/>
      <c r="D271" s="757"/>
      <c r="E271" s="832"/>
      <c r="F271" s="833"/>
      <c r="G271" s="163"/>
      <c r="H271" s="163"/>
      <c r="I271" s="163"/>
      <c r="J271" s="163"/>
      <c r="K271" s="163"/>
      <c r="L271" s="519"/>
      <c r="M271" s="519"/>
      <c r="N271" s="834"/>
      <c r="O271" s="519"/>
      <c r="P271" s="519"/>
      <c r="Q271" s="519"/>
      <c r="R271" s="519"/>
      <c r="S271" s="519"/>
      <c r="T271" s="519"/>
      <c r="U271" s="519"/>
      <c r="V271" s="760"/>
    </row>
    <row r="272" spans="1:22" ht="69" customHeight="1" x14ac:dyDescent="0.25">
      <c r="A272" s="862" t="s">
        <v>1217</v>
      </c>
      <c r="B272" s="802" t="s">
        <v>0</v>
      </c>
      <c r="C272" s="802" t="s">
        <v>1</v>
      </c>
      <c r="D272" s="802" t="s">
        <v>2</v>
      </c>
      <c r="E272" s="803" t="s">
        <v>123</v>
      </c>
      <c r="F272" s="804" t="s">
        <v>123</v>
      </c>
      <c r="G272" s="802" t="s">
        <v>808</v>
      </c>
      <c r="H272" s="805" t="s">
        <v>1184</v>
      </c>
      <c r="I272" s="805" t="s">
        <v>1182</v>
      </c>
      <c r="J272" s="805" t="s">
        <v>1183</v>
      </c>
      <c r="K272" s="805" t="s">
        <v>1196</v>
      </c>
      <c r="L272" s="806" t="s">
        <v>125</v>
      </c>
      <c r="M272" s="807" t="s">
        <v>1142</v>
      </c>
      <c r="N272" s="806" t="s">
        <v>126</v>
      </c>
      <c r="O272" s="807" t="s">
        <v>125</v>
      </c>
      <c r="P272" s="808" t="s">
        <v>1139</v>
      </c>
      <c r="Q272" s="807" t="s">
        <v>126</v>
      </c>
      <c r="R272" s="809" t="s">
        <v>1218</v>
      </c>
      <c r="S272" s="807" t="s">
        <v>1759</v>
      </c>
      <c r="T272" s="806" t="s">
        <v>1346</v>
      </c>
      <c r="U272" s="807" t="s">
        <v>1760</v>
      </c>
      <c r="V272" s="809" t="s">
        <v>1218</v>
      </c>
    </row>
    <row r="273" spans="1:22" ht="105.75" customHeight="1" x14ac:dyDescent="0.25">
      <c r="A273" s="830" t="s">
        <v>124</v>
      </c>
      <c r="B273" s="811"/>
      <c r="C273" s="811"/>
      <c r="D273" s="811"/>
      <c r="E273" s="812"/>
      <c r="F273" s="813"/>
      <c r="G273" s="811"/>
      <c r="H273" s="814" t="s">
        <v>1185</v>
      </c>
      <c r="I273" s="814" t="s">
        <v>1181</v>
      </c>
      <c r="J273" s="814" t="s">
        <v>1181</v>
      </c>
      <c r="K273" s="814" t="s">
        <v>1192</v>
      </c>
      <c r="L273" s="806" t="s">
        <v>127</v>
      </c>
      <c r="M273" s="807" t="s">
        <v>1176</v>
      </c>
      <c r="N273" s="809" t="s">
        <v>128</v>
      </c>
      <c r="O273" s="807" t="s">
        <v>892</v>
      </c>
      <c r="P273" s="806" t="s">
        <v>1141</v>
      </c>
      <c r="Q273" s="807" t="s">
        <v>1202</v>
      </c>
      <c r="R273" s="809" t="s">
        <v>1368</v>
      </c>
      <c r="S273" s="807" t="s">
        <v>1197</v>
      </c>
      <c r="T273" s="806" t="s">
        <v>1194</v>
      </c>
      <c r="U273" s="807" t="s">
        <v>1198</v>
      </c>
      <c r="V273" s="809" t="s">
        <v>1714</v>
      </c>
    </row>
    <row r="274" spans="1:22" s="279" customFormat="1" ht="60" x14ac:dyDescent="0.25">
      <c r="A274" s="815"/>
      <c r="B274" s="815"/>
      <c r="C274" s="815" t="s">
        <v>121</v>
      </c>
      <c r="D274" s="815" t="s">
        <v>831</v>
      </c>
      <c r="E274" s="816"/>
      <c r="F274" s="817"/>
      <c r="G274" s="815"/>
      <c r="H274" s="815"/>
      <c r="I274" s="815"/>
      <c r="J274" s="815"/>
      <c r="K274" s="815"/>
      <c r="L274" s="818" t="s">
        <v>122</v>
      </c>
      <c r="M274" s="818">
        <v>45148</v>
      </c>
      <c r="N274" s="819" t="s">
        <v>129</v>
      </c>
      <c r="O274" s="820" t="s">
        <v>897</v>
      </c>
      <c r="P274" s="820" t="s">
        <v>1140</v>
      </c>
      <c r="Q274" s="820" t="s">
        <v>1210</v>
      </c>
      <c r="R274" s="821">
        <v>45156</v>
      </c>
      <c r="S274" s="819" t="s">
        <v>1345</v>
      </c>
      <c r="T274" s="819">
        <v>45227</v>
      </c>
      <c r="U274" s="822">
        <v>45408</v>
      </c>
      <c r="V274" s="823" t="s">
        <v>1715</v>
      </c>
    </row>
    <row r="275" spans="1:22" x14ac:dyDescent="0.25">
      <c r="A275" s="825"/>
      <c r="B275" s="825"/>
      <c r="C275" s="825" t="s">
        <v>121</v>
      </c>
      <c r="D275" s="825" t="s">
        <v>121</v>
      </c>
      <c r="E275" s="826"/>
      <c r="F275" s="827"/>
      <c r="G275" s="825"/>
      <c r="H275" s="825"/>
      <c r="I275" s="825"/>
      <c r="J275" s="825"/>
      <c r="K275" s="825"/>
      <c r="L275" s="829">
        <v>0.5</v>
      </c>
      <c r="M275" s="829">
        <v>0.5</v>
      </c>
      <c r="N275" s="829">
        <v>0.5</v>
      </c>
      <c r="O275" s="828">
        <v>1</v>
      </c>
      <c r="P275" s="828">
        <v>1</v>
      </c>
      <c r="Q275" s="828">
        <v>1</v>
      </c>
      <c r="R275" s="829">
        <v>0.5</v>
      </c>
      <c r="S275" s="829">
        <v>0.5</v>
      </c>
      <c r="T275" s="829">
        <v>0.5</v>
      </c>
      <c r="U275" s="828">
        <v>1</v>
      </c>
      <c r="V275" s="828">
        <v>1</v>
      </c>
    </row>
    <row r="276" spans="1:22" x14ac:dyDescent="0.25">
      <c r="A276" s="960" t="s">
        <v>891</v>
      </c>
      <c r="B276" s="960"/>
      <c r="C276" s="960"/>
      <c r="D276" s="960"/>
      <c r="E276" s="960"/>
      <c r="F276" s="751"/>
      <c r="G276" s="214"/>
      <c r="H276" s="214"/>
      <c r="I276" s="214"/>
      <c r="J276" s="214"/>
      <c r="K276" s="214"/>
      <c r="L276" s="214"/>
      <c r="M276" s="214"/>
      <c r="N276" s="214"/>
      <c r="O276" s="214"/>
      <c r="P276" s="752">
        <v>5</v>
      </c>
      <c r="Q276" s="752">
        <v>2</v>
      </c>
      <c r="R276" s="752" t="s">
        <v>1316</v>
      </c>
      <c r="S276" s="752" t="s">
        <v>725</v>
      </c>
      <c r="T276" s="752" t="s">
        <v>1316</v>
      </c>
      <c r="U276" s="752"/>
      <c r="V276" s="480" t="s">
        <v>1316</v>
      </c>
    </row>
    <row r="277" spans="1:22" x14ac:dyDescent="0.25">
      <c r="A277" s="57">
        <v>2</v>
      </c>
      <c r="B277" s="917" t="s">
        <v>28</v>
      </c>
      <c r="C277" s="375" t="s">
        <v>176</v>
      </c>
      <c r="D277" s="451" t="s">
        <v>84</v>
      </c>
      <c r="E277" s="126">
        <v>44636388</v>
      </c>
      <c r="F277" s="88">
        <v>37671</v>
      </c>
      <c r="G277" s="743" t="s">
        <v>836</v>
      </c>
      <c r="H277" s="57">
        <v>1698</v>
      </c>
      <c r="I277" s="915">
        <v>688</v>
      </c>
      <c r="J277" s="915">
        <v>1010</v>
      </c>
      <c r="K277" s="137">
        <v>1698</v>
      </c>
      <c r="L277" s="559">
        <v>255</v>
      </c>
      <c r="M277" s="559">
        <v>178</v>
      </c>
      <c r="N277" s="528">
        <v>255</v>
      </c>
      <c r="O277" s="528">
        <v>1010</v>
      </c>
      <c r="P277" s="341" t="s">
        <v>245</v>
      </c>
      <c r="Q277" s="341" t="s">
        <v>1262</v>
      </c>
      <c r="R277" s="341" t="s">
        <v>245</v>
      </c>
      <c r="S277" s="341" t="s">
        <v>245</v>
      </c>
      <c r="T277" s="341" t="s">
        <v>245</v>
      </c>
      <c r="U277" s="341" t="s">
        <v>245</v>
      </c>
      <c r="V277" s="352" t="s">
        <v>245</v>
      </c>
    </row>
    <row r="278" spans="1:22" x14ac:dyDescent="0.25">
      <c r="A278" s="57">
        <v>3</v>
      </c>
      <c r="B278" s="917" t="s">
        <v>80</v>
      </c>
      <c r="C278" s="56" t="s">
        <v>9</v>
      </c>
      <c r="D278" s="187" t="s">
        <v>1116</v>
      </c>
      <c r="E278" s="124">
        <v>44498143</v>
      </c>
      <c r="F278" s="97">
        <v>37603</v>
      </c>
      <c r="G278" s="743" t="s">
        <v>836</v>
      </c>
      <c r="H278" s="57">
        <v>723</v>
      </c>
      <c r="I278" s="915">
        <v>713</v>
      </c>
      <c r="J278" s="915">
        <v>10</v>
      </c>
      <c r="K278" s="137">
        <v>723</v>
      </c>
      <c r="L278" s="559">
        <v>355</v>
      </c>
      <c r="M278" s="569" t="s">
        <v>1394</v>
      </c>
      <c r="N278" s="528">
        <v>355</v>
      </c>
      <c r="O278" s="529" t="s">
        <v>1374</v>
      </c>
      <c r="P278" s="341" t="s">
        <v>245</v>
      </c>
      <c r="Q278" s="341" t="s">
        <v>1262</v>
      </c>
      <c r="R278" s="341" t="s">
        <v>245</v>
      </c>
      <c r="S278" s="341" t="s">
        <v>245</v>
      </c>
      <c r="T278" s="341" t="s">
        <v>245</v>
      </c>
      <c r="U278" s="341" t="s">
        <v>245</v>
      </c>
      <c r="V278" s="352" t="s">
        <v>245</v>
      </c>
    </row>
    <row r="279" spans="1:22" x14ac:dyDescent="0.25">
      <c r="A279" s="57">
        <v>4</v>
      </c>
      <c r="B279" s="917" t="s">
        <v>11</v>
      </c>
      <c r="C279" s="56" t="s">
        <v>1045</v>
      </c>
      <c r="D279" s="187" t="s">
        <v>7</v>
      </c>
      <c r="E279" s="785">
        <v>30763211</v>
      </c>
      <c r="F279" s="347">
        <v>30697</v>
      </c>
      <c r="G279" s="743" t="s">
        <v>836</v>
      </c>
      <c r="H279" s="57">
        <v>510</v>
      </c>
      <c r="I279" s="743">
        <v>0</v>
      </c>
      <c r="J279" s="743">
        <v>510</v>
      </c>
      <c r="K279" s="137">
        <v>510</v>
      </c>
      <c r="L279" s="341" t="s">
        <v>245</v>
      </c>
      <c r="M279" s="341" t="s">
        <v>245</v>
      </c>
      <c r="N279" s="341" t="s">
        <v>245</v>
      </c>
      <c r="O279" s="528">
        <v>510</v>
      </c>
      <c r="P279" s="341" t="s">
        <v>245</v>
      </c>
      <c r="Q279" s="341" t="s">
        <v>1262</v>
      </c>
      <c r="R279" s="341" t="s">
        <v>245</v>
      </c>
      <c r="S279" s="341" t="s">
        <v>245</v>
      </c>
      <c r="T279" s="341" t="s">
        <v>245</v>
      </c>
      <c r="U279" s="341" t="s">
        <v>245</v>
      </c>
      <c r="V279" s="352" t="s">
        <v>245</v>
      </c>
    </row>
    <row r="280" spans="1:22" x14ac:dyDescent="0.25">
      <c r="A280" s="57">
        <v>5</v>
      </c>
      <c r="B280" s="917" t="s">
        <v>11</v>
      </c>
      <c r="C280" s="56" t="s">
        <v>1046</v>
      </c>
      <c r="D280" s="187" t="s">
        <v>1047</v>
      </c>
      <c r="E280" s="345">
        <v>31980500</v>
      </c>
      <c r="F280" s="347">
        <v>31213</v>
      </c>
      <c r="G280" s="743" t="s">
        <v>836</v>
      </c>
      <c r="H280" s="57">
        <v>510</v>
      </c>
      <c r="I280" s="743">
        <v>0</v>
      </c>
      <c r="J280" s="743">
        <v>510</v>
      </c>
      <c r="K280" s="137">
        <v>510</v>
      </c>
      <c r="L280" s="341" t="s">
        <v>245</v>
      </c>
      <c r="M280" s="341" t="s">
        <v>245</v>
      </c>
      <c r="N280" s="341" t="s">
        <v>245</v>
      </c>
      <c r="O280" s="528">
        <v>510</v>
      </c>
      <c r="P280" s="341" t="s">
        <v>245</v>
      </c>
      <c r="Q280" s="341" t="s">
        <v>1262</v>
      </c>
      <c r="R280" s="341" t="s">
        <v>245</v>
      </c>
      <c r="S280" s="341" t="s">
        <v>245</v>
      </c>
      <c r="T280" s="341" t="s">
        <v>245</v>
      </c>
      <c r="U280" s="341" t="s">
        <v>245</v>
      </c>
      <c r="V280" s="352" t="s">
        <v>245</v>
      </c>
    </row>
    <row r="281" spans="1:22" x14ac:dyDescent="0.25">
      <c r="A281" s="57">
        <v>6</v>
      </c>
      <c r="B281" s="917" t="s">
        <v>175</v>
      </c>
      <c r="C281" s="56" t="s">
        <v>82</v>
      </c>
      <c r="D281" s="187" t="s">
        <v>32</v>
      </c>
      <c r="E281" s="345">
        <v>42968867</v>
      </c>
      <c r="F281" s="348">
        <v>36914</v>
      </c>
      <c r="G281" s="743" t="s">
        <v>836</v>
      </c>
      <c r="H281" s="57">
        <v>505</v>
      </c>
      <c r="I281" s="746">
        <v>505</v>
      </c>
      <c r="J281" s="746">
        <v>0</v>
      </c>
      <c r="K281" s="137">
        <v>505</v>
      </c>
      <c r="L281" s="559">
        <v>505</v>
      </c>
      <c r="M281" s="341" t="s">
        <v>245</v>
      </c>
      <c r="N281" s="341" t="s">
        <v>245</v>
      </c>
      <c r="O281" s="341" t="s">
        <v>245</v>
      </c>
      <c r="P281" s="341" t="s">
        <v>245</v>
      </c>
      <c r="Q281" s="341" t="s">
        <v>1262</v>
      </c>
      <c r="R281" s="341" t="s">
        <v>245</v>
      </c>
      <c r="S281" s="341" t="s">
        <v>245</v>
      </c>
      <c r="T281" s="341" t="s">
        <v>245</v>
      </c>
      <c r="U281" s="341" t="s">
        <v>245</v>
      </c>
      <c r="V281" s="352" t="s">
        <v>245</v>
      </c>
    </row>
    <row r="282" spans="1:22" x14ac:dyDescent="0.25">
      <c r="A282" s="57">
        <v>7</v>
      </c>
      <c r="B282" s="917" t="s">
        <v>61</v>
      </c>
      <c r="C282" s="56" t="s">
        <v>14</v>
      </c>
      <c r="D282" s="187" t="s">
        <v>206</v>
      </c>
      <c r="E282" s="96">
        <v>30917579</v>
      </c>
      <c r="F282" s="102">
        <v>30810</v>
      </c>
      <c r="G282" s="743" t="s">
        <v>836</v>
      </c>
      <c r="H282" s="57">
        <v>505</v>
      </c>
      <c r="I282" s="743">
        <v>505</v>
      </c>
      <c r="J282" s="743">
        <v>0</v>
      </c>
      <c r="K282" s="137">
        <v>505</v>
      </c>
      <c r="L282" s="341" t="s">
        <v>245</v>
      </c>
      <c r="M282" s="341" t="s">
        <v>245</v>
      </c>
      <c r="N282" s="528">
        <v>505</v>
      </c>
      <c r="O282" s="341" t="s">
        <v>245</v>
      </c>
      <c r="P282" s="341" t="s">
        <v>245</v>
      </c>
      <c r="Q282" s="341" t="s">
        <v>1262</v>
      </c>
      <c r="R282" s="341" t="s">
        <v>245</v>
      </c>
      <c r="S282" s="341" t="s">
        <v>245</v>
      </c>
      <c r="T282" s="341" t="s">
        <v>245</v>
      </c>
      <c r="U282" s="341" t="s">
        <v>245</v>
      </c>
      <c r="V282" s="352" t="s">
        <v>245</v>
      </c>
    </row>
    <row r="283" spans="1:22" x14ac:dyDescent="0.25">
      <c r="A283" s="57">
        <v>8</v>
      </c>
      <c r="B283" s="917" t="s">
        <v>35</v>
      </c>
      <c r="C283" s="56" t="s">
        <v>23</v>
      </c>
      <c r="D283" s="187" t="s">
        <v>48</v>
      </c>
      <c r="E283" s="644" t="s">
        <v>1764</v>
      </c>
      <c r="F283" s="645" t="s">
        <v>1763</v>
      </c>
      <c r="G283" s="916" t="s">
        <v>836</v>
      </c>
      <c r="H283" s="350">
        <v>504</v>
      </c>
      <c r="I283" s="149">
        <v>0</v>
      </c>
      <c r="J283" s="149">
        <v>504</v>
      </c>
      <c r="K283" s="137">
        <v>504</v>
      </c>
      <c r="L283" s="343" t="s">
        <v>245</v>
      </c>
      <c r="M283" s="341" t="s">
        <v>245</v>
      </c>
      <c r="N283" s="341" t="s">
        <v>245</v>
      </c>
      <c r="O283" s="341" t="s">
        <v>245</v>
      </c>
      <c r="P283" s="559">
        <v>504</v>
      </c>
      <c r="Q283" s="341" t="s">
        <v>1262</v>
      </c>
      <c r="R283" s="341" t="s">
        <v>245</v>
      </c>
      <c r="S283" s="341" t="s">
        <v>245</v>
      </c>
      <c r="T283" s="341" t="s">
        <v>245</v>
      </c>
      <c r="U283" s="341" t="s">
        <v>245</v>
      </c>
      <c r="V283" s="352" t="s">
        <v>245</v>
      </c>
    </row>
    <row r="284" spans="1:22" x14ac:dyDescent="0.25">
      <c r="A284" s="57">
        <v>9</v>
      </c>
      <c r="B284" s="917" t="s">
        <v>65</v>
      </c>
      <c r="C284" s="56" t="s">
        <v>1048</v>
      </c>
      <c r="D284" s="187" t="s">
        <v>1049</v>
      </c>
      <c r="E284" s="345">
        <v>38784855</v>
      </c>
      <c r="F284" s="185">
        <v>36382</v>
      </c>
      <c r="G284" s="915" t="s">
        <v>836</v>
      </c>
      <c r="H284" s="57">
        <v>370</v>
      </c>
      <c r="I284" s="915">
        <v>0</v>
      </c>
      <c r="J284" s="915">
        <v>370</v>
      </c>
      <c r="K284" s="137">
        <v>370</v>
      </c>
      <c r="L284" s="341" t="s">
        <v>245</v>
      </c>
      <c r="M284" s="341" t="s">
        <v>245</v>
      </c>
      <c r="N284" s="341" t="s">
        <v>245</v>
      </c>
      <c r="O284" s="528">
        <v>370</v>
      </c>
      <c r="P284" s="341" t="s">
        <v>245</v>
      </c>
      <c r="Q284" s="341" t="s">
        <v>1262</v>
      </c>
      <c r="R284" s="341" t="s">
        <v>245</v>
      </c>
      <c r="S284" s="341" t="s">
        <v>245</v>
      </c>
      <c r="T284" s="341" t="s">
        <v>245</v>
      </c>
      <c r="U284" s="341" t="s">
        <v>245</v>
      </c>
      <c r="V284" s="352" t="s">
        <v>245</v>
      </c>
    </row>
    <row r="285" spans="1:22" x14ac:dyDescent="0.25">
      <c r="A285" s="57">
        <v>10</v>
      </c>
      <c r="B285" s="917" t="s">
        <v>16</v>
      </c>
      <c r="C285" s="56" t="s">
        <v>599</v>
      </c>
      <c r="D285" s="187" t="s">
        <v>33</v>
      </c>
      <c r="E285" s="126">
        <v>32121663</v>
      </c>
      <c r="F285" s="88">
        <v>31446</v>
      </c>
      <c r="G285" s="915" t="s">
        <v>836</v>
      </c>
      <c r="H285" s="57">
        <v>370</v>
      </c>
      <c r="I285" s="915">
        <v>0</v>
      </c>
      <c r="J285" s="915">
        <v>370</v>
      </c>
      <c r="K285" s="137">
        <v>370</v>
      </c>
      <c r="L285" s="341" t="s">
        <v>245</v>
      </c>
      <c r="M285" s="341" t="s">
        <v>245</v>
      </c>
      <c r="N285" s="341" t="s">
        <v>245</v>
      </c>
      <c r="O285" s="528">
        <v>370</v>
      </c>
      <c r="P285" s="341" t="s">
        <v>245</v>
      </c>
      <c r="Q285" s="341" t="s">
        <v>1262</v>
      </c>
      <c r="R285" s="341" t="s">
        <v>245</v>
      </c>
      <c r="S285" s="341" t="s">
        <v>245</v>
      </c>
      <c r="T285" s="341" t="s">
        <v>245</v>
      </c>
      <c r="U285" s="341" t="s">
        <v>245</v>
      </c>
      <c r="V285" s="352" t="s">
        <v>245</v>
      </c>
    </row>
    <row r="286" spans="1:22" x14ac:dyDescent="0.25">
      <c r="A286" s="57">
        <v>11</v>
      </c>
      <c r="B286" s="917" t="s">
        <v>28</v>
      </c>
      <c r="C286" s="56" t="s">
        <v>1768</v>
      </c>
      <c r="D286" s="187" t="s">
        <v>708</v>
      </c>
      <c r="E286" s="345" t="s">
        <v>1772</v>
      </c>
      <c r="F286" s="645" t="s">
        <v>1771</v>
      </c>
      <c r="G286" s="916" t="s">
        <v>836</v>
      </c>
      <c r="H286" s="350">
        <v>354</v>
      </c>
      <c r="I286" s="149">
        <v>0</v>
      </c>
      <c r="J286" s="149">
        <v>354</v>
      </c>
      <c r="K286" s="137">
        <v>354</v>
      </c>
      <c r="L286" s="343" t="s">
        <v>245</v>
      </c>
      <c r="M286" s="341" t="s">
        <v>245</v>
      </c>
      <c r="N286" s="341" t="s">
        <v>245</v>
      </c>
      <c r="O286" s="341" t="s">
        <v>245</v>
      </c>
      <c r="P286" s="559">
        <v>354</v>
      </c>
      <c r="Q286" s="341" t="s">
        <v>1262</v>
      </c>
      <c r="R286" s="341" t="s">
        <v>245</v>
      </c>
      <c r="S286" s="341" t="s">
        <v>245</v>
      </c>
      <c r="T286" s="341" t="s">
        <v>245</v>
      </c>
      <c r="U286" s="341" t="s">
        <v>245</v>
      </c>
      <c r="V286" s="352" t="s">
        <v>245</v>
      </c>
    </row>
    <row r="287" spans="1:22" x14ac:dyDescent="0.25">
      <c r="A287" s="57">
        <v>12</v>
      </c>
      <c r="B287" s="917" t="s">
        <v>17</v>
      </c>
      <c r="C287" s="56" t="s">
        <v>81</v>
      </c>
      <c r="D287" s="187" t="s">
        <v>24</v>
      </c>
      <c r="E287" s="345">
        <v>31328823</v>
      </c>
      <c r="F287" s="348">
        <v>31038</v>
      </c>
      <c r="G287" s="916" t="s">
        <v>836</v>
      </c>
      <c r="H287" s="57">
        <v>320</v>
      </c>
      <c r="I287" s="916">
        <v>320</v>
      </c>
      <c r="J287" s="916">
        <v>0</v>
      </c>
      <c r="K287" s="137">
        <v>320</v>
      </c>
      <c r="L287" s="559">
        <v>135</v>
      </c>
      <c r="M287" s="341" t="s">
        <v>245</v>
      </c>
      <c r="N287" s="528">
        <v>185</v>
      </c>
      <c r="O287" s="341" t="s">
        <v>245</v>
      </c>
      <c r="P287" s="341" t="s">
        <v>245</v>
      </c>
      <c r="Q287" s="341" t="s">
        <v>1262</v>
      </c>
      <c r="R287" s="341" t="s">
        <v>245</v>
      </c>
      <c r="S287" s="341" t="s">
        <v>245</v>
      </c>
      <c r="T287" s="341" t="s">
        <v>245</v>
      </c>
      <c r="U287" s="341" t="s">
        <v>245</v>
      </c>
      <c r="V287" s="352" t="s">
        <v>245</v>
      </c>
    </row>
    <row r="288" spans="1:22" x14ac:dyDescent="0.25">
      <c r="A288" s="57">
        <v>13</v>
      </c>
      <c r="B288" s="917" t="s">
        <v>61</v>
      </c>
      <c r="C288" s="56" t="s">
        <v>282</v>
      </c>
      <c r="D288" s="187" t="s">
        <v>79</v>
      </c>
      <c r="E288" s="345">
        <v>44925386</v>
      </c>
      <c r="F288" s="348" t="s">
        <v>1190</v>
      </c>
      <c r="G288" s="916" t="s">
        <v>836</v>
      </c>
      <c r="H288" s="350">
        <v>254</v>
      </c>
      <c r="I288" s="149">
        <v>0</v>
      </c>
      <c r="J288" s="149">
        <v>254</v>
      </c>
      <c r="K288" s="137">
        <v>254</v>
      </c>
      <c r="L288" s="539">
        <v>5</v>
      </c>
      <c r="M288" s="341" t="s">
        <v>245</v>
      </c>
      <c r="N288" s="341" t="s">
        <v>245</v>
      </c>
      <c r="O288" s="341" t="s">
        <v>245</v>
      </c>
      <c r="P288" s="559">
        <v>254</v>
      </c>
      <c r="Q288" s="341" t="s">
        <v>1262</v>
      </c>
      <c r="R288" s="341" t="s">
        <v>245</v>
      </c>
      <c r="S288" s="341" t="s">
        <v>245</v>
      </c>
      <c r="T288" s="341" t="s">
        <v>245</v>
      </c>
      <c r="U288" s="341" t="s">
        <v>245</v>
      </c>
      <c r="V288" s="352" t="s">
        <v>245</v>
      </c>
    </row>
    <row r="289" spans="1:22" x14ac:dyDescent="0.25">
      <c r="A289" s="57">
        <v>14</v>
      </c>
      <c r="B289" s="917" t="s">
        <v>17</v>
      </c>
      <c r="C289" s="56" t="s">
        <v>871</v>
      </c>
      <c r="D289" s="187" t="s">
        <v>698</v>
      </c>
      <c r="E289" s="345">
        <v>27113012</v>
      </c>
      <c r="F289" s="348">
        <v>38002</v>
      </c>
      <c r="G289" s="357" t="s">
        <v>832</v>
      </c>
      <c r="H289" s="350">
        <v>248</v>
      </c>
      <c r="I289" s="149">
        <v>248</v>
      </c>
      <c r="J289" s="149">
        <v>0</v>
      </c>
      <c r="K289" s="137">
        <v>248</v>
      </c>
      <c r="L289" s="341" t="s">
        <v>245</v>
      </c>
      <c r="M289" s="559">
        <v>248</v>
      </c>
      <c r="N289" s="341" t="s">
        <v>245</v>
      </c>
      <c r="O289" s="341" t="s">
        <v>245</v>
      </c>
      <c r="P289" s="341" t="s">
        <v>245</v>
      </c>
      <c r="Q289" s="341" t="s">
        <v>1262</v>
      </c>
      <c r="R289" s="341" t="s">
        <v>245</v>
      </c>
      <c r="S289" s="341" t="s">
        <v>245</v>
      </c>
      <c r="T289" s="341" t="s">
        <v>245</v>
      </c>
      <c r="U289" s="341" t="s">
        <v>245</v>
      </c>
      <c r="V289" s="352" t="s">
        <v>245</v>
      </c>
    </row>
    <row r="290" spans="1:22" x14ac:dyDescent="0.25">
      <c r="A290" s="57">
        <v>15</v>
      </c>
      <c r="B290" s="917" t="s">
        <v>35</v>
      </c>
      <c r="C290" s="56" t="s">
        <v>589</v>
      </c>
      <c r="D290" s="187" t="s">
        <v>1127</v>
      </c>
      <c r="E290" s="345">
        <v>43202669</v>
      </c>
      <c r="F290" s="348">
        <v>36880</v>
      </c>
      <c r="G290" s="915" t="s">
        <v>836</v>
      </c>
      <c r="H290" s="57">
        <v>185</v>
      </c>
      <c r="I290" s="915">
        <v>185</v>
      </c>
      <c r="J290" s="915">
        <v>0</v>
      </c>
      <c r="K290" s="137">
        <v>439</v>
      </c>
      <c r="L290" s="559">
        <v>185</v>
      </c>
      <c r="M290" s="341" t="s">
        <v>245</v>
      </c>
      <c r="N290" s="343" t="s">
        <v>245</v>
      </c>
      <c r="O290" s="341" t="s">
        <v>245</v>
      </c>
      <c r="P290" s="528">
        <v>254</v>
      </c>
      <c r="Q290" s="341" t="s">
        <v>1262</v>
      </c>
      <c r="R290" s="341" t="s">
        <v>245</v>
      </c>
      <c r="S290" s="341" t="s">
        <v>245</v>
      </c>
      <c r="T290" s="341" t="s">
        <v>245</v>
      </c>
      <c r="U290" s="341" t="s">
        <v>245</v>
      </c>
      <c r="V290" s="352" t="s">
        <v>245</v>
      </c>
    </row>
    <row r="291" spans="1:22" x14ac:dyDescent="0.25">
      <c r="A291" s="57">
        <v>16</v>
      </c>
      <c r="B291" s="917" t="s">
        <v>28</v>
      </c>
      <c r="C291" s="56" t="s">
        <v>85</v>
      </c>
      <c r="D291" s="187" t="s">
        <v>177</v>
      </c>
      <c r="E291" s="345">
        <v>40598685</v>
      </c>
      <c r="F291" s="348">
        <v>35694</v>
      </c>
      <c r="G291" s="915" t="s">
        <v>836</v>
      </c>
      <c r="H291" s="57">
        <v>185</v>
      </c>
      <c r="I291" s="915">
        <v>185</v>
      </c>
      <c r="J291" s="915">
        <v>0</v>
      </c>
      <c r="K291" s="137">
        <v>185</v>
      </c>
      <c r="L291" s="559">
        <v>185</v>
      </c>
      <c r="M291" s="341" t="s">
        <v>245</v>
      </c>
      <c r="N291" s="343" t="s">
        <v>245</v>
      </c>
      <c r="O291" s="341" t="s">
        <v>245</v>
      </c>
      <c r="P291" s="341" t="s">
        <v>245</v>
      </c>
      <c r="Q291" s="341" t="s">
        <v>1262</v>
      </c>
      <c r="R291" s="341" t="s">
        <v>245</v>
      </c>
      <c r="S291" s="341" t="s">
        <v>245</v>
      </c>
      <c r="T291" s="341" t="s">
        <v>245</v>
      </c>
      <c r="U291" s="341" t="s">
        <v>245</v>
      </c>
      <c r="V291" s="352" t="s">
        <v>245</v>
      </c>
    </row>
    <row r="292" spans="1:22" x14ac:dyDescent="0.25">
      <c r="A292" s="57">
        <v>18</v>
      </c>
      <c r="B292" s="917" t="s">
        <v>11</v>
      </c>
      <c r="C292" s="56" t="s">
        <v>178</v>
      </c>
      <c r="D292" s="187" t="s">
        <v>24</v>
      </c>
      <c r="E292" s="345">
        <v>35441896</v>
      </c>
      <c r="F292" s="317">
        <v>33236</v>
      </c>
      <c r="G292" s="743" t="s">
        <v>836</v>
      </c>
      <c r="H292" s="57">
        <v>135</v>
      </c>
      <c r="I292" s="915">
        <v>135</v>
      </c>
      <c r="J292" s="915">
        <v>0</v>
      </c>
      <c r="K292" s="137">
        <v>135</v>
      </c>
      <c r="L292" s="559">
        <v>135</v>
      </c>
      <c r="M292" s="341" t="s">
        <v>245</v>
      </c>
      <c r="N292" s="343" t="s">
        <v>245</v>
      </c>
      <c r="O292" s="341" t="s">
        <v>245</v>
      </c>
      <c r="P292" s="341" t="s">
        <v>245</v>
      </c>
      <c r="Q292" s="341" t="s">
        <v>1262</v>
      </c>
      <c r="R292" s="341" t="s">
        <v>245</v>
      </c>
      <c r="S292" s="341" t="s">
        <v>245</v>
      </c>
      <c r="T292" s="341" t="s">
        <v>245</v>
      </c>
      <c r="U292" s="341" t="s">
        <v>245</v>
      </c>
      <c r="V292" s="352" t="s">
        <v>245</v>
      </c>
    </row>
    <row r="293" spans="1:22" x14ac:dyDescent="0.25">
      <c r="A293" s="57">
        <v>19</v>
      </c>
      <c r="B293" s="917" t="s">
        <v>16</v>
      </c>
      <c r="C293" s="56" t="s">
        <v>1050</v>
      </c>
      <c r="D293" s="187" t="s">
        <v>708</v>
      </c>
      <c r="E293" s="126">
        <v>32121663</v>
      </c>
      <c r="F293" s="88">
        <v>31446</v>
      </c>
      <c r="G293" s="743" t="s">
        <v>836</v>
      </c>
      <c r="H293" s="350">
        <v>10</v>
      </c>
      <c r="I293" s="149">
        <v>0</v>
      </c>
      <c r="J293" s="149">
        <v>10</v>
      </c>
      <c r="K293" s="137">
        <v>10</v>
      </c>
      <c r="L293" s="341" t="s">
        <v>245</v>
      </c>
      <c r="M293" s="341" t="s">
        <v>245</v>
      </c>
      <c r="N293" s="341" t="s">
        <v>245</v>
      </c>
      <c r="O293" s="529" t="s">
        <v>1374</v>
      </c>
      <c r="P293" s="341" t="s">
        <v>245</v>
      </c>
      <c r="Q293" s="341" t="s">
        <v>1262</v>
      </c>
      <c r="R293" s="341" t="s">
        <v>245</v>
      </c>
      <c r="S293" s="341" t="s">
        <v>245</v>
      </c>
      <c r="T293" s="341" t="s">
        <v>245</v>
      </c>
      <c r="U293" s="341" t="s">
        <v>245</v>
      </c>
      <c r="V293" s="352" t="s">
        <v>245</v>
      </c>
    </row>
    <row r="294" spans="1:22" x14ac:dyDescent="0.25">
      <c r="A294" s="57">
        <v>20</v>
      </c>
      <c r="B294" s="917" t="s">
        <v>11</v>
      </c>
      <c r="C294" s="56" t="s">
        <v>207</v>
      </c>
      <c r="D294" s="187" t="s">
        <v>208</v>
      </c>
      <c r="E294" s="124">
        <v>40361358</v>
      </c>
      <c r="F294" s="774">
        <v>35594</v>
      </c>
      <c r="G294" s="915" t="s">
        <v>836</v>
      </c>
      <c r="H294" s="57">
        <v>5</v>
      </c>
      <c r="I294" s="915">
        <v>5</v>
      </c>
      <c r="J294" s="915">
        <v>0</v>
      </c>
      <c r="K294" s="137">
        <v>5</v>
      </c>
      <c r="L294" s="341" t="s">
        <v>245</v>
      </c>
      <c r="M294" s="341" t="s">
        <v>245</v>
      </c>
      <c r="N294" s="550" t="s">
        <v>1384</v>
      </c>
      <c r="O294" s="341" t="s">
        <v>245</v>
      </c>
      <c r="P294" s="341" t="s">
        <v>245</v>
      </c>
      <c r="Q294" s="341" t="s">
        <v>1262</v>
      </c>
      <c r="R294" s="341" t="s">
        <v>245</v>
      </c>
      <c r="S294" s="341" t="s">
        <v>245</v>
      </c>
      <c r="T294" s="341" t="s">
        <v>245</v>
      </c>
      <c r="U294" s="341" t="s">
        <v>245</v>
      </c>
      <c r="V294" s="352" t="s">
        <v>245</v>
      </c>
    </row>
    <row r="295" spans="1:22" x14ac:dyDescent="0.25">
      <c r="A295" s="57">
        <v>21</v>
      </c>
      <c r="B295" s="917" t="s">
        <v>5</v>
      </c>
      <c r="C295" s="56" t="s">
        <v>203</v>
      </c>
      <c r="D295" s="187" t="s">
        <v>209</v>
      </c>
      <c r="E295" s="96">
        <v>95426858</v>
      </c>
      <c r="F295" s="102">
        <v>38895</v>
      </c>
      <c r="G295" s="357" t="s">
        <v>832</v>
      </c>
      <c r="H295" s="350">
        <v>5</v>
      </c>
      <c r="I295" s="149">
        <v>5</v>
      </c>
      <c r="J295" s="149">
        <v>0</v>
      </c>
      <c r="K295" s="137">
        <v>5</v>
      </c>
      <c r="L295" s="341" t="s">
        <v>245</v>
      </c>
      <c r="M295" s="341" t="s">
        <v>245</v>
      </c>
      <c r="N295" s="550" t="s">
        <v>1389</v>
      </c>
      <c r="O295" s="341" t="s">
        <v>245</v>
      </c>
      <c r="P295" s="341" t="s">
        <v>245</v>
      </c>
      <c r="Q295" s="341" t="s">
        <v>1262</v>
      </c>
      <c r="R295" s="341" t="s">
        <v>245</v>
      </c>
      <c r="S295" s="341" t="s">
        <v>245</v>
      </c>
      <c r="T295" s="341" t="s">
        <v>245</v>
      </c>
      <c r="U295" s="341" t="s">
        <v>245</v>
      </c>
      <c r="V295" s="352" t="s">
        <v>245</v>
      </c>
    </row>
    <row r="296" spans="1:22" x14ac:dyDescent="0.25">
      <c r="A296" s="57">
        <v>22</v>
      </c>
      <c r="B296" s="917" t="s">
        <v>11</v>
      </c>
      <c r="C296" s="56" t="s">
        <v>860</v>
      </c>
      <c r="D296" s="187" t="s">
        <v>152</v>
      </c>
      <c r="E296" s="345">
        <v>42612211</v>
      </c>
      <c r="F296" s="317">
        <v>36798</v>
      </c>
      <c r="G296" s="915" t="s">
        <v>836</v>
      </c>
      <c r="H296" s="350">
        <v>5</v>
      </c>
      <c r="I296" s="149">
        <v>5</v>
      </c>
      <c r="J296" s="149">
        <v>0</v>
      </c>
      <c r="K296" s="137">
        <v>5</v>
      </c>
      <c r="L296" s="539">
        <v>5</v>
      </c>
      <c r="M296" s="341" t="s">
        <v>245</v>
      </c>
      <c r="N296" s="341" t="s">
        <v>245</v>
      </c>
      <c r="O296" s="341" t="s">
        <v>245</v>
      </c>
      <c r="P296" s="341" t="s">
        <v>245</v>
      </c>
      <c r="Q296" s="341" t="s">
        <v>1262</v>
      </c>
      <c r="R296" s="341" t="s">
        <v>245</v>
      </c>
      <c r="S296" s="341" t="s">
        <v>245</v>
      </c>
      <c r="T296" s="341" t="s">
        <v>245</v>
      </c>
      <c r="U296" s="341" t="s">
        <v>245</v>
      </c>
      <c r="V296" s="352" t="s">
        <v>245</v>
      </c>
    </row>
    <row r="297" spans="1:22" x14ac:dyDescent="0.25">
      <c r="A297" s="57">
        <v>23</v>
      </c>
      <c r="B297" s="917" t="s">
        <v>73</v>
      </c>
      <c r="C297" s="56" t="s">
        <v>1769</v>
      </c>
      <c r="D297" s="187" t="s">
        <v>33</v>
      </c>
      <c r="E297" s="644">
        <v>39216125</v>
      </c>
      <c r="F297" s="645" t="s">
        <v>1770</v>
      </c>
      <c r="G297" s="747" t="s">
        <v>836</v>
      </c>
      <c r="H297" s="350">
        <v>4</v>
      </c>
      <c r="I297" s="149">
        <v>0</v>
      </c>
      <c r="J297" s="149">
        <v>4</v>
      </c>
      <c r="K297" s="137">
        <v>4</v>
      </c>
      <c r="L297" s="343" t="s">
        <v>245</v>
      </c>
      <c r="M297" s="341" t="s">
        <v>245</v>
      </c>
      <c r="N297" s="341" t="s">
        <v>245</v>
      </c>
      <c r="O297" s="341" t="s">
        <v>245</v>
      </c>
      <c r="P297" s="559" t="s">
        <v>1426</v>
      </c>
      <c r="Q297" s="341" t="s">
        <v>1262</v>
      </c>
      <c r="R297" s="341" t="s">
        <v>245</v>
      </c>
      <c r="S297" s="341" t="s">
        <v>245</v>
      </c>
      <c r="T297" s="341" t="s">
        <v>245</v>
      </c>
      <c r="U297" s="341" t="s">
        <v>245</v>
      </c>
      <c r="V297" s="352" t="s">
        <v>245</v>
      </c>
    </row>
    <row r="298" spans="1:22" x14ac:dyDescent="0.25">
      <c r="A298" s="443"/>
      <c r="B298" s="443"/>
      <c r="C298" s="756"/>
      <c r="D298" s="786"/>
      <c r="E298" s="758"/>
      <c r="F298" s="759"/>
      <c r="G298" s="163"/>
      <c r="H298" s="163"/>
      <c r="I298" s="163"/>
      <c r="J298" s="163"/>
      <c r="K298" s="163"/>
      <c r="L298" s="519"/>
      <c r="M298" s="519"/>
      <c r="N298" s="519"/>
      <c r="O298" s="519"/>
      <c r="P298" s="519"/>
      <c r="Q298" s="768"/>
      <c r="R298" s="768"/>
      <c r="S298" s="519"/>
      <c r="T298" s="519"/>
      <c r="U298" s="519"/>
      <c r="V298" s="465"/>
    </row>
    <row r="299" spans="1:22" x14ac:dyDescent="0.25">
      <c r="A299" s="787"/>
      <c r="B299" s="787"/>
      <c r="C299" s="788"/>
      <c r="D299" s="789"/>
      <c r="E299" s="790"/>
      <c r="F299" s="791"/>
      <c r="G299" s="792"/>
      <c r="H299" s="792"/>
      <c r="I299" s="792"/>
      <c r="J299" s="792"/>
      <c r="K299" s="792"/>
      <c r="L299" s="793"/>
      <c r="M299" s="793"/>
      <c r="N299" s="793"/>
      <c r="O299" s="793"/>
      <c r="P299" s="793"/>
      <c r="Q299" s="794"/>
      <c r="R299" s="794"/>
      <c r="S299" s="793"/>
      <c r="T299" s="793"/>
      <c r="U299" s="793"/>
    </row>
    <row r="300" spans="1:22" x14ac:dyDescent="0.25">
      <c r="L300" s="799" t="s">
        <v>121</v>
      </c>
      <c r="M300" s="799" t="s">
        <v>121</v>
      </c>
      <c r="N300" s="799" t="s">
        <v>121</v>
      </c>
      <c r="O300" s="799" t="s">
        <v>121</v>
      </c>
      <c r="P300" s="799" t="s">
        <v>121</v>
      </c>
      <c r="Q300" s="794"/>
      <c r="R300" s="794"/>
      <c r="S300" s="799"/>
      <c r="T300" s="799" t="s">
        <v>121</v>
      </c>
      <c r="U300" s="799"/>
    </row>
    <row r="301" spans="1:22" x14ac:dyDescent="0.25">
      <c r="L301" s="799"/>
      <c r="M301" s="799"/>
      <c r="N301" s="799"/>
      <c r="O301" s="799"/>
      <c r="P301" s="799"/>
      <c r="Q301" s="794"/>
      <c r="R301" s="794"/>
      <c r="S301" s="799"/>
      <c r="T301" s="799"/>
      <c r="U301" s="799"/>
    </row>
    <row r="302" spans="1:22" x14ac:dyDescent="0.25">
      <c r="L302" s="799"/>
      <c r="M302" s="799"/>
      <c r="N302" s="799"/>
      <c r="O302" s="799"/>
      <c r="P302" s="799"/>
      <c r="Q302" s="794"/>
      <c r="R302" s="794"/>
      <c r="S302" s="799"/>
      <c r="T302" s="799"/>
      <c r="U302" s="799"/>
    </row>
    <row r="303" spans="1:22" x14ac:dyDescent="0.25">
      <c r="L303" s="799"/>
      <c r="M303" s="799"/>
      <c r="N303" s="799"/>
      <c r="O303" s="799"/>
      <c r="P303" s="799"/>
      <c r="Q303" s="794"/>
      <c r="R303" s="794"/>
      <c r="S303" s="799"/>
      <c r="T303" s="799"/>
      <c r="U303" s="799"/>
    </row>
    <row r="304" spans="1:22" x14ac:dyDescent="0.25">
      <c r="L304" s="799"/>
      <c r="M304" s="799"/>
      <c r="N304" s="799"/>
      <c r="O304" s="799"/>
      <c r="P304" s="799"/>
      <c r="Q304" s="794"/>
      <c r="R304" s="794"/>
      <c r="S304" s="799"/>
      <c r="T304" s="799"/>
      <c r="U304" s="799"/>
    </row>
    <row r="305" spans="12:21" x14ac:dyDescent="0.25">
      <c r="L305" s="799"/>
      <c r="M305" s="799"/>
      <c r="N305" s="799"/>
      <c r="O305" s="799"/>
      <c r="P305" s="799"/>
      <c r="Q305" s="794"/>
      <c r="R305" s="794"/>
      <c r="S305" s="799"/>
      <c r="T305" s="799"/>
      <c r="U305" s="799"/>
    </row>
    <row r="306" spans="12:21" x14ac:dyDescent="0.25">
      <c r="L306" s="799"/>
      <c r="M306" s="799"/>
      <c r="N306" s="799"/>
      <c r="O306" s="799"/>
      <c r="P306" s="799"/>
      <c r="Q306" s="794"/>
      <c r="R306" s="794"/>
      <c r="S306" s="799"/>
      <c r="T306" s="799"/>
      <c r="U306" s="799"/>
    </row>
    <row r="307" spans="12:21" x14ac:dyDescent="0.25">
      <c r="L307" s="799"/>
      <c r="M307" s="799"/>
      <c r="N307" s="799"/>
      <c r="O307" s="799"/>
      <c r="P307" s="799"/>
      <c r="Q307" s="794"/>
      <c r="R307" s="794"/>
      <c r="S307" s="799"/>
      <c r="T307" s="799"/>
      <c r="U307" s="799"/>
    </row>
    <row r="308" spans="12:21" x14ac:dyDescent="0.25">
      <c r="L308" s="799"/>
      <c r="M308" s="799"/>
      <c r="N308" s="799"/>
      <c r="O308" s="799"/>
      <c r="P308" s="799"/>
      <c r="Q308" s="794"/>
      <c r="R308" s="794"/>
      <c r="S308" s="799"/>
      <c r="T308" s="799"/>
      <c r="U308" s="799"/>
    </row>
    <row r="309" spans="12:21" x14ac:dyDescent="0.25">
      <c r="L309" s="799"/>
      <c r="M309" s="799"/>
      <c r="N309" s="799"/>
      <c r="O309" s="799"/>
      <c r="P309" s="799"/>
      <c r="Q309" s="794"/>
      <c r="R309" s="794"/>
      <c r="S309" s="799"/>
      <c r="T309" s="799"/>
      <c r="U309" s="799"/>
    </row>
    <row r="310" spans="12:21" x14ac:dyDescent="0.25">
      <c r="L310" s="799"/>
      <c r="M310" s="799"/>
      <c r="N310" s="799"/>
      <c r="O310" s="799"/>
      <c r="P310" s="799"/>
      <c r="Q310" s="794"/>
      <c r="R310" s="794"/>
      <c r="S310" s="799"/>
      <c r="T310" s="799"/>
      <c r="U310" s="799"/>
    </row>
    <row r="311" spans="12:21" x14ac:dyDescent="0.25">
      <c r="L311" s="800"/>
      <c r="M311" s="800"/>
      <c r="N311" s="800"/>
      <c r="O311" s="800"/>
      <c r="P311" s="800"/>
      <c r="Q311" s="801"/>
      <c r="R311" s="801"/>
      <c r="S311" s="800"/>
      <c r="T311" s="800"/>
      <c r="U311" s="800"/>
    </row>
    <row r="312" spans="12:21" x14ac:dyDescent="0.25">
      <c r="L312" s="800"/>
      <c r="M312" s="800"/>
      <c r="N312" s="800"/>
      <c r="O312" s="800"/>
      <c r="P312" s="800"/>
      <c r="Q312" s="801"/>
      <c r="R312" s="801"/>
      <c r="S312" s="800"/>
      <c r="T312" s="800"/>
      <c r="U312" s="800"/>
    </row>
    <row r="313" spans="12:21" x14ac:dyDescent="0.25">
      <c r="L313" s="800"/>
      <c r="M313" s="800"/>
      <c r="N313" s="800"/>
      <c r="O313" s="800"/>
      <c r="P313" s="800"/>
      <c r="Q313" s="801"/>
      <c r="R313" s="801"/>
      <c r="S313" s="800"/>
      <c r="T313" s="800"/>
      <c r="U313" s="800"/>
    </row>
    <row r="314" spans="12:21" x14ac:dyDescent="0.25">
      <c r="L314" s="800"/>
      <c r="M314" s="800"/>
      <c r="N314" s="800"/>
      <c r="O314" s="800"/>
      <c r="P314" s="800"/>
      <c r="Q314" s="801"/>
      <c r="R314" s="801"/>
      <c r="S314" s="800"/>
      <c r="T314" s="800"/>
      <c r="U314" s="800"/>
    </row>
    <row r="315" spans="12:21" x14ac:dyDescent="0.25">
      <c r="L315" s="800"/>
      <c r="M315" s="800"/>
      <c r="N315" s="800"/>
      <c r="O315" s="800"/>
      <c r="P315" s="800"/>
      <c r="Q315" s="801"/>
      <c r="R315" s="801"/>
      <c r="S315" s="800"/>
      <c r="T315" s="800"/>
      <c r="U315" s="800"/>
    </row>
    <row r="316" spans="12:21" x14ac:dyDescent="0.25">
      <c r="L316" s="800"/>
      <c r="M316" s="800"/>
      <c r="N316" s="800"/>
      <c r="O316" s="800"/>
      <c r="P316" s="800"/>
      <c r="Q316" s="801"/>
      <c r="R316" s="801"/>
      <c r="S316" s="800"/>
      <c r="T316" s="800"/>
      <c r="U316" s="800"/>
    </row>
    <row r="317" spans="12:21" x14ac:dyDescent="0.25">
      <c r="L317" s="800"/>
      <c r="M317" s="800"/>
      <c r="N317" s="800"/>
      <c r="O317" s="800"/>
      <c r="P317" s="800"/>
      <c r="Q317" s="801"/>
      <c r="R317" s="801"/>
      <c r="S317" s="800"/>
      <c r="T317" s="800"/>
      <c r="U317" s="800"/>
    </row>
    <row r="318" spans="12:21" x14ac:dyDescent="0.25">
      <c r="L318" s="800"/>
      <c r="M318" s="800"/>
      <c r="N318" s="800"/>
      <c r="O318" s="800"/>
      <c r="P318" s="800"/>
      <c r="Q318" s="801"/>
      <c r="R318" s="801"/>
      <c r="S318" s="800"/>
      <c r="T318" s="800"/>
      <c r="U318" s="800"/>
    </row>
    <row r="319" spans="12:21" x14ac:dyDescent="0.25">
      <c r="L319" s="800"/>
      <c r="M319" s="800"/>
      <c r="N319" s="800"/>
      <c r="O319" s="800"/>
      <c r="P319" s="800"/>
      <c r="Q319" s="801"/>
      <c r="R319" s="801"/>
      <c r="S319" s="800"/>
      <c r="T319" s="800"/>
      <c r="U319" s="800"/>
    </row>
    <row r="320" spans="12:21" x14ac:dyDescent="0.25">
      <c r="L320" s="800"/>
      <c r="M320" s="800"/>
      <c r="N320" s="800"/>
      <c r="O320" s="800"/>
      <c r="P320" s="800"/>
      <c r="Q320" s="801"/>
      <c r="R320" s="801"/>
      <c r="S320" s="800"/>
      <c r="T320" s="800"/>
      <c r="U320" s="800"/>
    </row>
    <row r="321" spans="12:21" x14ac:dyDescent="0.25">
      <c r="L321" s="800"/>
      <c r="M321" s="800"/>
      <c r="N321" s="800"/>
      <c r="O321" s="800"/>
      <c r="P321" s="800"/>
      <c r="Q321" s="801"/>
      <c r="R321" s="801"/>
      <c r="S321" s="800"/>
      <c r="T321" s="800"/>
      <c r="U321" s="800"/>
    </row>
    <row r="322" spans="12:21" x14ac:dyDescent="0.25">
      <c r="L322" s="800"/>
      <c r="M322" s="800"/>
      <c r="N322" s="800"/>
      <c r="O322" s="800"/>
      <c r="P322" s="800"/>
      <c r="Q322" s="801"/>
      <c r="R322" s="801"/>
      <c r="S322" s="800"/>
      <c r="T322" s="800"/>
      <c r="U322" s="800"/>
    </row>
    <row r="323" spans="12:21" x14ac:dyDescent="0.25">
      <c r="L323" s="800"/>
      <c r="M323" s="800"/>
      <c r="N323" s="800"/>
      <c r="O323" s="800"/>
      <c r="P323" s="800"/>
      <c r="Q323" s="801"/>
      <c r="R323" s="801"/>
      <c r="S323" s="800"/>
      <c r="T323" s="800"/>
      <c r="U323" s="800"/>
    </row>
    <row r="324" spans="12:21" x14ac:dyDescent="0.25">
      <c r="L324" s="800"/>
      <c r="M324" s="800"/>
      <c r="N324" s="800"/>
      <c r="O324" s="800"/>
      <c r="P324" s="800"/>
      <c r="Q324" s="801"/>
      <c r="R324" s="801"/>
      <c r="S324" s="800"/>
      <c r="T324" s="800"/>
      <c r="U324" s="800"/>
    </row>
    <row r="325" spans="12:21" x14ac:dyDescent="0.25">
      <c r="L325" s="800"/>
      <c r="M325" s="800"/>
      <c r="N325" s="800"/>
      <c r="O325" s="800"/>
      <c r="P325" s="800"/>
      <c r="Q325" s="801"/>
      <c r="R325" s="801"/>
      <c r="S325" s="800"/>
      <c r="T325" s="800"/>
      <c r="U325" s="800"/>
    </row>
    <row r="326" spans="12:21" x14ac:dyDescent="0.25">
      <c r="L326" s="800"/>
      <c r="M326" s="800"/>
      <c r="N326" s="800"/>
      <c r="O326" s="800"/>
      <c r="P326" s="800"/>
      <c r="Q326" s="801"/>
      <c r="R326" s="801"/>
      <c r="S326" s="800"/>
      <c r="T326" s="800"/>
      <c r="U326" s="800"/>
    </row>
    <row r="327" spans="12:21" x14ac:dyDescent="0.25">
      <c r="L327" s="800"/>
      <c r="M327" s="800"/>
      <c r="N327" s="800"/>
      <c r="O327" s="800"/>
      <c r="P327" s="800"/>
      <c r="Q327" s="801"/>
      <c r="R327" s="801"/>
      <c r="S327" s="800"/>
      <c r="T327" s="800"/>
      <c r="U327" s="800"/>
    </row>
    <row r="328" spans="12:21" x14ac:dyDescent="0.25">
      <c r="L328" s="800"/>
      <c r="M328" s="800"/>
      <c r="N328" s="800"/>
      <c r="O328" s="800"/>
      <c r="P328" s="800"/>
      <c r="Q328" s="801"/>
      <c r="R328" s="801"/>
      <c r="S328" s="800"/>
      <c r="T328" s="800"/>
      <c r="U328" s="800"/>
    </row>
    <row r="329" spans="12:21" x14ac:dyDescent="0.25">
      <c r="L329" s="800"/>
      <c r="M329" s="800"/>
      <c r="N329" s="800"/>
      <c r="O329" s="800"/>
      <c r="P329" s="800"/>
      <c r="Q329" s="801"/>
      <c r="R329" s="801"/>
      <c r="S329" s="800"/>
      <c r="T329" s="800"/>
      <c r="U329" s="800"/>
    </row>
    <row r="330" spans="12:21" x14ac:dyDescent="0.25">
      <c r="L330" s="800"/>
      <c r="M330" s="800"/>
      <c r="N330" s="800"/>
      <c r="O330" s="800"/>
      <c r="P330" s="800"/>
      <c r="Q330" s="801"/>
      <c r="R330" s="801"/>
      <c r="S330" s="800"/>
      <c r="T330" s="800"/>
      <c r="U330" s="800"/>
    </row>
    <row r="331" spans="12:21" x14ac:dyDescent="0.25">
      <c r="L331" s="800"/>
      <c r="M331" s="800"/>
      <c r="N331" s="800"/>
      <c r="O331" s="800"/>
      <c r="P331" s="800"/>
      <c r="Q331" s="801"/>
      <c r="R331" s="801"/>
      <c r="S331" s="800"/>
      <c r="T331" s="800"/>
      <c r="U331" s="800"/>
    </row>
    <row r="332" spans="12:21" x14ac:dyDescent="0.25">
      <c r="L332" s="800"/>
      <c r="M332" s="800"/>
      <c r="N332" s="800"/>
      <c r="O332" s="800"/>
      <c r="P332" s="800"/>
      <c r="Q332" s="801"/>
      <c r="R332" s="801"/>
      <c r="S332" s="800"/>
      <c r="T332" s="800"/>
      <c r="U332" s="800"/>
    </row>
    <row r="333" spans="12:21" x14ac:dyDescent="0.25">
      <c r="L333" s="800"/>
      <c r="M333" s="800"/>
      <c r="N333" s="800"/>
      <c r="O333" s="800"/>
      <c r="P333" s="800"/>
      <c r="Q333" s="801"/>
      <c r="R333" s="801"/>
      <c r="S333" s="800"/>
      <c r="T333" s="800"/>
      <c r="U333" s="800"/>
    </row>
    <row r="334" spans="12:21" x14ac:dyDescent="0.25">
      <c r="L334" s="800"/>
      <c r="M334" s="800"/>
      <c r="N334" s="800"/>
      <c r="O334" s="800"/>
      <c r="P334" s="800"/>
      <c r="Q334" s="801"/>
      <c r="R334" s="801"/>
      <c r="S334" s="800"/>
      <c r="T334" s="800"/>
      <c r="U334" s="800"/>
    </row>
    <row r="335" spans="12:21" x14ac:dyDescent="0.25">
      <c r="L335" s="800"/>
      <c r="M335" s="800"/>
      <c r="N335" s="800"/>
      <c r="O335" s="800"/>
      <c r="P335" s="800"/>
      <c r="Q335" s="801"/>
      <c r="R335" s="801"/>
      <c r="S335" s="800"/>
      <c r="T335" s="800"/>
      <c r="U335" s="800"/>
    </row>
    <row r="336" spans="12:21" x14ac:dyDescent="0.25">
      <c r="L336" s="800"/>
      <c r="M336" s="800"/>
      <c r="N336" s="800"/>
      <c r="O336" s="800"/>
      <c r="P336" s="800"/>
      <c r="Q336" s="801"/>
      <c r="R336" s="801"/>
      <c r="S336" s="800"/>
      <c r="T336" s="800"/>
      <c r="U336" s="800"/>
    </row>
    <row r="337" spans="12:21" x14ac:dyDescent="0.25">
      <c r="L337" s="800"/>
      <c r="M337" s="800"/>
      <c r="N337" s="800"/>
      <c r="O337" s="800"/>
      <c r="P337" s="800"/>
      <c r="Q337" s="801"/>
      <c r="R337" s="801"/>
      <c r="S337" s="800"/>
      <c r="T337" s="800"/>
      <c r="U337" s="800"/>
    </row>
    <row r="338" spans="12:21" x14ac:dyDescent="0.25">
      <c r="L338" s="800"/>
      <c r="M338" s="800"/>
      <c r="N338" s="800"/>
      <c r="O338" s="800"/>
      <c r="P338" s="800"/>
      <c r="Q338" s="801"/>
      <c r="R338" s="801"/>
      <c r="S338" s="800"/>
      <c r="T338" s="800"/>
      <c r="U338" s="800"/>
    </row>
    <row r="339" spans="12:21" x14ac:dyDescent="0.25">
      <c r="L339" s="800"/>
      <c r="M339" s="800"/>
      <c r="N339" s="800"/>
      <c r="O339" s="800"/>
      <c r="P339" s="800"/>
      <c r="Q339" s="801"/>
      <c r="R339" s="801"/>
      <c r="S339" s="800"/>
      <c r="T339" s="800"/>
      <c r="U339" s="800"/>
    </row>
    <row r="340" spans="12:21" x14ac:dyDescent="0.25">
      <c r="L340" s="800"/>
      <c r="M340" s="800"/>
      <c r="N340" s="800"/>
      <c r="O340" s="800"/>
      <c r="P340" s="800"/>
      <c r="Q340" s="801"/>
      <c r="R340" s="801"/>
      <c r="S340" s="800"/>
      <c r="T340" s="800"/>
      <c r="U340" s="800"/>
    </row>
    <row r="341" spans="12:21" x14ac:dyDescent="0.25">
      <c r="L341" s="800"/>
      <c r="M341" s="800"/>
      <c r="N341" s="800"/>
      <c r="O341" s="800"/>
      <c r="P341" s="800"/>
      <c r="Q341" s="801"/>
      <c r="R341" s="801"/>
      <c r="S341" s="800"/>
      <c r="T341" s="800"/>
      <c r="U341" s="800"/>
    </row>
    <row r="342" spans="12:21" x14ac:dyDescent="0.25">
      <c r="L342" s="800"/>
      <c r="M342" s="800"/>
      <c r="N342" s="800"/>
      <c r="O342" s="800"/>
      <c r="P342" s="800"/>
      <c r="Q342" s="801"/>
      <c r="R342" s="801"/>
      <c r="S342" s="800"/>
      <c r="T342" s="800"/>
      <c r="U342" s="800"/>
    </row>
    <row r="343" spans="12:21" x14ac:dyDescent="0.25">
      <c r="L343" s="800"/>
      <c r="M343" s="800"/>
      <c r="N343" s="800"/>
      <c r="O343" s="800"/>
      <c r="P343" s="800"/>
      <c r="Q343" s="801"/>
      <c r="R343" s="801"/>
      <c r="S343" s="800"/>
      <c r="T343" s="800"/>
      <c r="U343" s="800"/>
    </row>
    <row r="344" spans="12:21" x14ac:dyDescent="0.25">
      <c r="L344" s="800"/>
      <c r="M344" s="800"/>
      <c r="N344" s="800"/>
      <c r="O344" s="800"/>
      <c r="P344" s="800"/>
      <c r="Q344" s="801"/>
      <c r="R344" s="801"/>
      <c r="S344" s="800"/>
      <c r="T344" s="800"/>
      <c r="U344" s="800"/>
    </row>
    <row r="345" spans="12:21" x14ac:dyDescent="0.25">
      <c r="L345" s="800"/>
      <c r="M345" s="800"/>
      <c r="N345" s="800"/>
      <c r="O345" s="800"/>
      <c r="P345" s="800"/>
      <c r="Q345" s="801"/>
      <c r="R345" s="801"/>
      <c r="S345" s="800"/>
      <c r="T345" s="800"/>
      <c r="U345" s="800"/>
    </row>
    <row r="346" spans="12:21" x14ac:dyDescent="0.25">
      <c r="L346" s="800"/>
      <c r="M346" s="800"/>
      <c r="N346" s="800"/>
      <c r="O346" s="800"/>
      <c r="P346" s="800"/>
      <c r="Q346" s="801"/>
      <c r="R346" s="801"/>
      <c r="S346" s="800"/>
      <c r="T346" s="800"/>
      <c r="U346" s="800"/>
    </row>
    <row r="347" spans="12:21" x14ac:dyDescent="0.25">
      <c r="L347" s="800"/>
      <c r="M347" s="800"/>
      <c r="N347" s="800"/>
      <c r="O347" s="800"/>
      <c r="P347" s="800"/>
      <c r="Q347" s="801"/>
      <c r="R347" s="801"/>
      <c r="S347" s="800"/>
      <c r="T347" s="800"/>
      <c r="U347" s="800"/>
    </row>
    <row r="348" spans="12:21" x14ac:dyDescent="0.25">
      <c r="L348" s="800"/>
      <c r="M348" s="800"/>
      <c r="N348" s="800"/>
      <c r="O348" s="800"/>
      <c r="P348" s="800"/>
      <c r="Q348" s="801"/>
      <c r="R348" s="801"/>
      <c r="S348" s="800"/>
      <c r="T348" s="800"/>
      <c r="U348" s="800"/>
    </row>
    <row r="349" spans="12:21" x14ac:dyDescent="0.25">
      <c r="L349" s="800"/>
      <c r="M349" s="800"/>
      <c r="N349" s="800"/>
      <c r="O349" s="800"/>
      <c r="P349" s="800"/>
      <c r="Q349" s="801"/>
      <c r="R349" s="801"/>
      <c r="S349" s="800"/>
      <c r="T349" s="800"/>
      <c r="U349" s="800"/>
    </row>
    <row r="350" spans="12:21" x14ac:dyDescent="0.25">
      <c r="L350" s="800"/>
      <c r="M350" s="800"/>
      <c r="N350" s="800"/>
      <c r="O350" s="800"/>
      <c r="P350" s="800"/>
      <c r="Q350" s="801"/>
      <c r="R350" s="801"/>
      <c r="S350" s="800"/>
      <c r="T350" s="800"/>
      <c r="U350" s="800"/>
    </row>
    <row r="351" spans="12:21" x14ac:dyDescent="0.25">
      <c r="L351" s="800"/>
      <c r="M351" s="800"/>
      <c r="N351" s="800"/>
      <c r="O351" s="800"/>
      <c r="P351" s="800"/>
      <c r="Q351" s="801"/>
      <c r="R351" s="801"/>
      <c r="S351" s="800"/>
      <c r="T351" s="800"/>
      <c r="U351" s="800"/>
    </row>
    <row r="352" spans="12:21" x14ac:dyDescent="0.25">
      <c r="L352" s="800"/>
      <c r="M352" s="800"/>
      <c r="N352" s="800"/>
      <c r="O352" s="800"/>
      <c r="P352" s="800"/>
      <c r="Q352" s="801"/>
      <c r="R352" s="801"/>
      <c r="S352" s="800"/>
      <c r="T352" s="800"/>
      <c r="U352" s="800"/>
    </row>
    <row r="353" spans="12:21" x14ac:dyDescent="0.25">
      <c r="L353" s="800"/>
      <c r="M353" s="800"/>
      <c r="N353" s="800"/>
      <c r="O353" s="800"/>
      <c r="P353" s="800"/>
      <c r="Q353" s="801"/>
      <c r="R353" s="801"/>
      <c r="S353" s="800"/>
      <c r="T353" s="800"/>
      <c r="U353" s="800"/>
    </row>
    <row r="354" spans="12:21" x14ac:dyDescent="0.25">
      <c r="L354" s="800"/>
      <c r="M354" s="800"/>
      <c r="N354" s="800"/>
      <c r="O354" s="800"/>
      <c r="P354" s="800"/>
      <c r="Q354" s="801"/>
      <c r="R354" s="801"/>
      <c r="S354" s="800"/>
      <c r="T354" s="800"/>
      <c r="U354" s="800"/>
    </row>
    <row r="355" spans="12:21" x14ac:dyDescent="0.25">
      <c r="L355" s="800"/>
      <c r="M355" s="800"/>
      <c r="N355" s="800"/>
      <c r="O355" s="800"/>
      <c r="P355" s="800"/>
      <c r="Q355" s="801"/>
      <c r="R355" s="801"/>
      <c r="S355" s="800"/>
      <c r="T355" s="800"/>
      <c r="U355" s="800"/>
    </row>
    <row r="356" spans="12:21" x14ac:dyDescent="0.25">
      <c r="L356" s="800"/>
      <c r="M356" s="800"/>
      <c r="N356" s="800"/>
      <c r="O356" s="800"/>
      <c r="P356" s="800"/>
      <c r="Q356" s="801"/>
      <c r="R356" s="801"/>
      <c r="S356" s="800"/>
      <c r="T356" s="800"/>
      <c r="U356" s="800"/>
    </row>
    <row r="357" spans="12:21" x14ac:dyDescent="0.25">
      <c r="L357" s="800"/>
      <c r="M357" s="800"/>
      <c r="N357" s="800"/>
      <c r="O357" s="800"/>
      <c r="P357" s="800"/>
      <c r="Q357" s="801"/>
      <c r="R357" s="801"/>
      <c r="S357" s="800"/>
      <c r="T357" s="800"/>
      <c r="U357" s="800"/>
    </row>
    <row r="358" spans="12:21" x14ac:dyDescent="0.25">
      <c r="L358" s="800"/>
      <c r="M358" s="800"/>
      <c r="N358" s="800"/>
      <c r="O358" s="800"/>
      <c r="P358" s="800"/>
      <c r="Q358" s="801"/>
      <c r="R358" s="801"/>
      <c r="S358" s="800"/>
      <c r="T358" s="800"/>
      <c r="U358" s="800"/>
    </row>
    <row r="359" spans="12:21" x14ac:dyDescent="0.25">
      <c r="L359" s="800"/>
      <c r="M359" s="800"/>
      <c r="N359" s="800"/>
      <c r="O359" s="800"/>
      <c r="P359" s="800"/>
      <c r="Q359" s="801"/>
      <c r="R359" s="801"/>
      <c r="S359" s="800"/>
      <c r="T359" s="800"/>
      <c r="U359" s="800"/>
    </row>
    <row r="360" spans="12:21" x14ac:dyDescent="0.25">
      <c r="L360" s="800"/>
      <c r="M360" s="800"/>
      <c r="N360" s="800"/>
      <c r="O360" s="800"/>
      <c r="P360" s="800"/>
      <c r="Q360" s="801"/>
      <c r="R360" s="801"/>
      <c r="S360" s="800"/>
      <c r="T360" s="800"/>
      <c r="U360" s="800"/>
    </row>
    <row r="361" spans="12:21" x14ac:dyDescent="0.25">
      <c r="L361" s="800"/>
      <c r="M361" s="800"/>
      <c r="N361" s="800"/>
      <c r="O361" s="800"/>
      <c r="P361" s="800"/>
      <c r="Q361" s="801"/>
      <c r="R361" s="801"/>
      <c r="S361" s="800"/>
      <c r="T361" s="800"/>
      <c r="U361" s="800"/>
    </row>
    <row r="362" spans="12:21" x14ac:dyDescent="0.25">
      <c r="L362" s="800"/>
      <c r="M362" s="800"/>
      <c r="N362" s="800"/>
      <c r="O362" s="800"/>
      <c r="P362" s="800"/>
      <c r="Q362" s="801"/>
      <c r="R362" s="801"/>
      <c r="S362" s="800"/>
      <c r="T362" s="800"/>
      <c r="U362" s="800"/>
    </row>
    <row r="363" spans="12:21" x14ac:dyDescent="0.25">
      <c r="L363" s="800"/>
      <c r="M363" s="800"/>
      <c r="N363" s="800"/>
      <c r="O363" s="800"/>
      <c r="P363" s="800"/>
      <c r="Q363" s="801"/>
      <c r="R363" s="801"/>
      <c r="S363" s="800"/>
      <c r="T363" s="800"/>
      <c r="U363" s="800"/>
    </row>
    <row r="364" spans="12:21" x14ac:dyDescent="0.25">
      <c r="L364" s="800"/>
      <c r="M364" s="800"/>
      <c r="N364" s="800"/>
      <c r="O364" s="800"/>
      <c r="P364" s="800"/>
      <c r="Q364" s="801"/>
      <c r="R364" s="801"/>
      <c r="S364" s="800"/>
      <c r="T364" s="800"/>
      <c r="U364" s="800"/>
    </row>
    <row r="365" spans="12:21" x14ac:dyDescent="0.25">
      <c r="L365" s="800"/>
      <c r="M365" s="800"/>
      <c r="N365" s="800"/>
      <c r="O365" s="800"/>
      <c r="P365" s="800"/>
      <c r="Q365" s="801"/>
      <c r="R365" s="801"/>
      <c r="S365" s="800"/>
      <c r="T365" s="800"/>
      <c r="U365" s="800"/>
    </row>
    <row r="366" spans="12:21" x14ac:dyDescent="0.25">
      <c r="L366" s="800"/>
      <c r="M366" s="800"/>
      <c r="N366" s="800"/>
      <c r="O366" s="800"/>
      <c r="P366" s="800"/>
      <c r="Q366" s="801"/>
      <c r="R366" s="801"/>
      <c r="S366" s="800"/>
      <c r="T366" s="800"/>
      <c r="U366" s="800"/>
    </row>
    <row r="367" spans="12:21" x14ac:dyDescent="0.25">
      <c r="L367" s="800"/>
      <c r="M367" s="800"/>
      <c r="N367" s="800"/>
      <c r="O367" s="800"/>
      <c r="P367" s="800"/>
      <c r="Q367" s="801"/>
      <c r="R367" s="801"/>
      <c r="S367" s="800"/>
      <c r="T367" s="800"/>
      <c r="U367" s="800"/>
    </row>
    <row r="368" spans="12:21" x14ac:dyDescent="0.25">
      <c r="L368" s="800"/>
      <c r="M368" s="800"/>
      <c r="N368" s="800"/>
      <c r="O368" s="800"/>
      <c r="P368" s="800"/>
      <c r="Q368" s="801"/>
      <c r="R368" s="801"/>
      <c r="S368" s="800"/>
      <c r="T368" s="800"/>
      <c r="U368" s="800"/>
    </row>
    <row r="369" spans="12:21" x14ac:dyDescent="0.25">
      <c r="L369" s="800"/>
      <c r="M369" s="800"/>
      <c r="N369" s="800"/>
      <c r="O369" s="800"/>
      <c r="P369" s="800"/>
      <c r="Q369" s="801"/>
      <c r="R369" s="801"/>
      <c r="S369" s="800"/>
      <c r="T369" s="800"/>
      <c r="U369" s="800"/>
    </row>
    <row r="370" spans="12:21" x14ac:dyDescent="0.25">
      <c r="L370" s="800"/>
      <c r="M370" s="800"/>
      <c r="N370" s="800"/>
      <c r="O370" s="800"/>
      <c r="P370" s="800"/>
      <c r="Q370" s="801"/>
      <c r="R370" s="801"/>
      <c r="S370" s="800"/>
      <c r="T370" s="800"/>
      <c r="U370" s="800"/>
    </row>
    <row r="371" spans="12:21" x14ac:dyDescent="0.25">
      <c r="L371" s="800"/>
      <c r="M371" s="800"/>
      <c r="N371" s="800"/>
      <c r="O371" s="800"/>
      <c r="P371" s="800"/>
      <c r="Q371" s="801"/>
      <c r="R371" s="801"/>
      <c r="S371" s="800"/>
      <c r="T371" s="800"/>
      <c r="U371" s="800"/>
    </row>
    <row r="372" spans="12:21" x14ac:dyDescent="0.25">
      <c r="L372" s="800"/>
      <c r="M372" s="800"/>
      <c r="N372" s="800"/>
      <c r="O372" s="800"/>
      <c r="P372" s="800"/>
      <c r="Q372" s="801"/>
      <c r="R372" s="801"/>
      <c r="S372" s="800"/>
      <c r="T372" s="800"/>
      <c r="U372" s="800"/>
    </row>
    <row r="373" spans="12:21" x14ac:dyDescent="0.25">
      <c r="L373" s="800"/>
      <c r="M373" s="800"/>
      <c r="N373" s="800"/>
      <c r="O373" s="800"/>
      <c r="P373" s="800"/>
      <c r="Q373" s="801"/>
      <c r="R373" s="801"/>
      <c r="S373" s="800"/>
      <c r="T373" s="800"/>
      <c r="U373" s="800"/>
    </row>
    <row r="374" spans="12:21" x14ac:dyDescent="0.25">
      <c r="L374" s="800"/>
      <c r="M374" s="800"/>
      <c r="N374" s="800"/>
      <c r="O374" s="800"/>
      <c r="P374" s="800"/>
      <c r="Q374" s="801"/>
      <c r="R374" s="801"/>
      <c r="S374" s="800"/>
      <c r="T374" s="800"/>
      <c r="U374" s="800"/>
    </row>
    <row r="375" spans="12:21" x14ac:dyDescent="0.25">
      <c r="L375" s="800"/>
      <c r="M375" s="800"/>
      <c r="N375" s="800"/>
      <c r="O375" s="800"/>
      <c r="P375" s="800"/>
      <c r="Q375" s="801"/>
      <c r="R375" s="801"/>
      <c r="S375" s="800"/>
      <c r="T375" s="800"/>
      <c r="U375" s="800"/>
    </row>
    <row r="376" spans="12:21" x14ac:dyDescent="0.25">
      <c r="L376" s="800"/>
      <c r="M376" s="800"/>
      <c r="N376" s="800"/>
      <c r="O376" s="800"/>
      <c r="P376" s="800"/>
      <c r="Q376" s="801"/>
      <c r="R376" s="801"/>
      <c r="S376" s="800"/>
      <c r="T376" s="800"/>
      <c r="U376" s="800"/>
    </row>
    <row r="377" spans="12:21" x14ac:dyDescent="0.25">
      <c r="L377" s="800"/>
      <c r="M377" s="800"/>
      <c r="N377" s="800"/>
      <c r="O377" s="800"/>
      <c r="P377" s="800"/>
      <c r="Q377" s="801"/>
      <c r="R377" s="801"/>
      <c r="S377" s="800"/>
      <c r="T377" s="800"/>
      <c r="U377" s="800"/>
    </row>
    <row r="378" spans="12:21" x14ac:dyDescent="0.25">
      <c r="L378" s="800"/>
      <c r="M378" s="800"/>
      <c r="N378" s="800"/>
      <c r="O378" s="800"/>
      <c r="P378" s="800"/>
      <c r="Q378" s="801"/>
      <c r="R378" s="801"/>
      <c r="S378" s="800"/>
      <c r="T378" s="800"/>
      <c r="U378" s="800"/>
    </row>
    <row r="379" spans="12:21" x14ac:dyDescent="0.25">
      <c r="L379" s="800"/>
      <c r="M379" s="800"/>
      <c r="N379" s="800"/>
      <c r="O379" s="800"/>
      <c r="P379" s="800"/>
      <c r="Q379" s="801"/>
      <c r="R379" s="801"/>
      <c r="S379" s="800"/>
      <c r="T379" s="800"/>
      <c r="U379" s="800"/>
    </row>
    <row r="380" spans="12:21" x14ac:dyDescent="0.25">
      <c r="L380" s="800"/>
      <c r="M380" s="800"/>
      <c r="N380" s="800"/>
      <c r="O380" s="800"/>
      <c r="P380" s="800"/>
      <c r="Q380" s="801"/>
      <c r="R380" s="801"/>
      <c r="S380" s="800"/>
      <c r="T380" s="800"/>
      <c r="U380" s="800"/>
    </row>
    <row r="381" spans="12:21" x14ac:dyDescent="0.25">
      <c r="L381" s="800"/>
      <c r="M381" s="800"/>
      <c r="N381" s="800"/>
      <c r="O381" s="800"/>
      <c r="P381" s="800"/>
      <c r="Q381" s="801"/>
      <c r="R381" s="801"/>
      <c r="S381" s="800"/>
      <c r="T381" s="800"/>
      <c r="U381" s="800"/>
    </row>
    <row r="382" spans="12:21" x14ac:dyDescent="0.25">
      <c r="L382" s="800"/>
      <c r="M382" s="800"/>
      <c r="N382" s="800"/>
      <c r="O382" s="800"/>
      <c r="P382" s="800"/>
      <c r="Q382" s="801"/>
      <c r="R382" s="801"/>
      <c r="S382" s="800"/>
      <c r="T382" s="800"/>
      <c r="U382" s="800"/>
    </row>
    <row r="383" spans="12:21" x14ac:dyDescent="0.25">
      <c r="L383" s="800"/>
      <c r="M383" s="800"/>
      <c r="N383" s="800"/>
      <c r="O383" s="800"/>
      <c r="P383" s="800"/>
      <c r="Q383" s="801"/>
      <c r="R383" s="801"/>
      <c r="S383" s="800"/>
      <c r="T383" s="800"/>
      <c r="U383" s="800"/>
    </row>
    <row r="384" spans="12:21" x14ac:dyDescent="0.25">
      <c r="L384" s="800"/>
      <c r="M384" s="800"/>
      <c r="N384" s="800"/>
      <c r="O384" s="800"/>
      <c r="P384" s="800"/>
      <c r="Q384" s="801"/>
      <c r="R384" s="801"/>
      <c r="S384" s="800"/>
      <c r="T384" s="800"/>
      <c r="U384" s="800"/>
    </row>
    <row r="385" spans="12:21" x14ac:dyDescent="0.25">
      <c r="L385" s="800"/>
      <c r="M385" s="800"/>
      <c r="N385" s="800"/>
      <c r="O385" s="800"/>
      <c r="P385" s="800"/>
      <c r="Q385" s="801"/>
      <c r="R385" s="801"/>
      <c r="S385" s="800"/>
      <c r="T385" s="800"/>
      <c r="U385" s="800"/>
    </row>
    <row r="386" spans="12:21" x14ac:dyDescent="0.25">
      <c r="L386" s="800"/>
      <c r="M386" s="800"/>
      <c r="N386" s="800"/>
      <c r="O386" s="800"/>
      <c r="P386" s="800"/>
      <c r="Q386" s="801"/>
      <c r="R386" s="801"/>
      <c r="S386" s="800"/>
      <c r="T386" s="800"/>
      <c r="U386" s="800"/>
    </row>
    <row r="387" spans="12:21" x14ac:dyDescent="0.25">
      <c r="L387" s="800"/>
      <c r="M387" s="800"/>
      <c r="N387" s="800"/>
      <c r="O387" s="800"/>
      <c r="P387" s="800"/>
      <c r="Q387" s="801"/>
      <c r="R387" s="801"/>
      <c r="S387" s="800"/>
      <c r="T387" s="800"/>
      <c r="U387" s="800"/>
    </row>
    <row r="388" spans="12:21" x14ac:dyDescent="0.25">
      <c r="L388" s="800"/>
      <c r="M388" s="800"/>
      <c r="N388" s="800"/>
      <c r="O388" s="800"/>
      <c r="P388" s="800"/>
      <c r="Q388" s="801"/>
      <c r="R388" s="801"/>
      <c r="S388" s="800"/>
      <c r="T388" s="800"/>
      <c r="U388" s="800"/>
    </row>
    <row r="389" spans="12:21" x14ac:dyDescent="0.25">
      <c r="L389" s="800"/>
      <c r="M389" s="800"/>
      <c r="N389" s="800"/>
      <c r="O389" s="800"/>
      <c r="P389" s="800"/>
      <c r="Q389" s="801"/>
      <c r="R389" s="801"/>
      <c r="S389" s="800"/>
      <c r="T389" s="800"/>
      <c r="U389" s="800"/>
    </row>
    <row r="390" spans="12:21" x14ac:dyDescent="0.25">
      <c r="L390" s="800"/>
      <c r="M390" s="800"/>
      <c r="N390" s="800"/>
      <c r="O390" s="800"/>
      <c r="P390" s="800"/>
      <c r="Q390" s="801"/>
      <c r="R390" s="801"/>
      <c r="S390" s="800"/>
      <c r="T390" s="800"/>
      <c r="U390" s="800"/>
    </row>
    <row r="391" spans="12:21" x14ac:dyDescent="0.25">
      <c r="L391" s="800"/>
      <c r="M391" s="800"/>
      <c r="N391" s="800"/>
      <c r="O391" s="800"/>
      <c r="P391" s="800"/>
      <c r="Q391" s="801"/>
      <c r="R391" s="801"/>
      <c r="S391" s="800"/>
      <c r="T391" s="800"/>
      <c r="U391" s="800"/>
    </row>
    <row r="392" spans="12:21" x14ac:dyDescent="0.25">
      <c r="L392" s="800"/>
      <c r="M392" s="800"/>
      <c r="N392" s="800"/>
      <c r="O392" s="800"/>
      <c r="P392" s="800"/>
      <c r="Q392" s="801"/>
      <c r="R392" s="801"/>
      <c r="S392" s="800"/>
      <c r="T392" s="800"/>
      <c r="U392" s="800"/>
    </row>
    <row r="393" spans="12:21" x14ac:dyDescent="0.25">
      <c r="L393" s="800"/>
      <c r="M393" s="800"/>
      <c r="N393" s="800"/>
      <c r="O393" s="800"/>
      <c r="P393" s="800"/>
      <c r="Q393" s="801"/>
      <c r="R393" s="801"/>
      <c r="S393" s="800"/>
      <c r="T393" s="800"/>
      <c r="U393" s="800"/>
    </row>
    <row r="394" spans="12:21" x14ac:dyDescent="0.25">
      <c r="L394" s="800"/>
      <c r="M394" s="800"/>
      <c r="N394" s="800"/>
      <c r="O394" s="800"/>
      <c r="P394" s="800"/>
      <c r="Q394" s="801"/>
      <c r="R394" s="801"/>
      <c r="S394" s="800"/>
      <c r="T394" s="800"/>
      <c r="U394" s="800"/>
    </row>
    <row r="395" spans="12:21" x14ac:dyDescent="0.25">
      <c r="L395" s="800"/>
      <c r="M395" s="800"/>
      <c r="N395" s="800"/>
      <c r="O395" s="800"/>
      <c r="P395" s="800"/>
      <c r="Q395" s="801"/>
      <c r="R395" s="801"/>
      <c r="S395" s="800"/>
      <c r="T395" s="800"/>
      <c r="U395" s="800"/>
    </row>
    <row r="396" spans="12:21" x14ac:dyDescent="0.25">
      <c r="L396" s="800"/>
      <c r="M396" s="800"/>
      <c r="N396" s="800"/>
      <c r="O396" s="800"/>
      <c r="P396" s="800"/>
      <c r="Q396" s="801"/>
      <c r="R396" s="801"/>
      <c r="S396" s="800"/>
      <c r="T396" s="800"/>
      <c r="U396" s="800"/>
    </row>
    <row r="397" spans="12:21" x14ac:dyDescent="0.25">
      <c r="L397" s="800"/>
      <c r="M397" s="800"/>
      <c r="N397" s="800"/>
      <c r="O397" s="800"/>
      <c r="P397" s="800"/>
      <c r="Q397" s="801"/>
      <c r="R397" s="801"/>
      <c r="S397" s="800"/>
      <c r="T397" s="800"/>
      <c r="U397" s="800"/>
    </row>
    <row r="398" spans="12:21" x14ac:dyDescent="0.25">
      <c r="L398" s="800"/>
      <c r="M398" s="800"/>
      <c r="N398" s="800"/>
      <c r="O398" s="800"/>
      <c r="P398" s="800"/>
      <c r="Q398" s="801"/>
      <c r="R398" s="801"/>
      <c r="S398" s="800"/>
      <c r="T398" s="800"/>
      <c r="U398" s="800"/>
    </row>
    <row r="399" spans="12:21" x14ac:dyDescent="0.25">
      <c r="L399" s="800"/>
      <c r="M399" s="800"/>
      <c r="N399" s="800"/>
      <c r="O399" s="800"/>
      <c r="P399" s="800"/>
      <c r="Q399" s="801"/>
      <c r="R399" s="801"/>
      <c r="S399" s="800"/>
      <c r="T399" s="800"/>
      <c r="U399" s="800"/>
    </row>
    <row r="400" spans="12:21" x14ac:dyDescent="0.25">
      <c r="L400" s="800"/>
      <c r="M400" s="800"/>
      <c r="N400" s="800"/>
      <c r="O400" s="800"/>
      <c r="P400" s="800"/>
      <c r="Q400" s="801"/>
      <c r="R400" s="801"/>
      <c r="S400" s="800"/>
      <c r="T400" s="800"/>
      <c r="U400" s="800"/>
    </row>
    <row r="401" spans="12:21" x14ac:dyDescent="0.25">
      <c r="L401" s="800"/>
      <c r="M401" s="800"/>
      <c r="N401" s="800"/>
      <c r="O401" s="800"/>
      <c r="P401" s="800"/>
      <c r="Q401" s="801"/>
      <c r="R401" s="801"/>
      <c r="S401" s="800"/>
      <c r="T401" s="800"/>
      <c r="U401" s="800"/>
    </row>
    <row r="402" spans="12:21" x14ac:dyDescent="0.25">
      <c r="L402" s="800"/>
      <c r="M402" s="800"/>
      <c r="N402" s="800"/>
      <c r="O402" s="800"/>
      <c r="P402" s="800"/>
      <c r="Q402" s="801"/>
      <c r="R402" s="801"/>
      <c r="S402" s="800"/>
      <c r="T402" s="800"/>
      <c r="U402" s="800"/>
    </row>
    <row r="403" spans="12:21" x14ac:dyDescent="0.25">
      <c r="L403" s="800"/>
      <c r="M403" s="800"/>
      <c r="N403" s="800"/>
      <c r="O403" s="800"/>
      <c r="P403" s="800"/>
      <c r="Q403" s="801"/>
      <c r="R403" s="801"/>
      <c r="S403" s="800"/>
      <c r="T403" s="800"/>
      <c r="U403" s="800"/>
    </row>
    <row r="404" spans="12:21" x14ac:dyDescent="0.25">
      <c r="L404" s="800"/>
      <c r="M404" s="800"/>
      <c r="N404" s="800"/>
      <c r="O404" s="800"/>
      <c r="P404" s="800"/>
      <c r="Q404" s="801"/>
      <c r="R404" s="801"/>
      <c r="S404" s="800"/>
      <c r="T404" s="800"/>
      <c r="U404" s="800"/>
    </row>
    <row r="405" spans="12:21" x14ac:dyDescent="0.25">
      <c r="L405" s="800"/>
      <c r="M405" s="800"/>
      <c r="N405" s="800"/>
      <c r="O405" s="800"/>
      <c r="P405" s="800"/>
      <c r="Q405" s="801"/>
      <c r="R405" s="801"/>
      <c r="S405" s="800"/>
      <c r="T405" s="800"/>
      <c r="U405" s="800"/>
    </row>
    <row r="406" spans="12:21" x14ac:dyDescent="0.25">
      <c r="L406" s="800"/>
      <c r="M406" s="800"/>
      <c r="N406" s="800"/>
      <c r="O406" s="800"/>
      <c r="P406" s="800"/>
      <c r="Q406" s="801"/>
      <c r="R406" s="801"/>
      <c r="S406" s="800"/>
      <c r="T406" s="800"/>
      <c r="U406" s="800"/>
    </row>
    <row r="407" spans="12:21" x14ac:dyDescent="0.25">
      <c r="L407" s="800"/>
      <c r="M407" s="800"/>
      <c r="N407" s="800"/>
      <c r="O407" s="800"/>
      <c r="P407" s="800"/>
      <c r="Q407" s="801"/>
      <c r="R407" s="801"/>
      <c r="S407" s="800"/>
      <c r="T407" s="800"/>
      <c r="U407" s="800"/>
    </row>
    <row r="408" spans="12:21" x14ac:dyDescent="0.25">
      <c r="L408" s="800"/>
      <c r="M408" s="800"/>
      <c r="N408" s="800"/>
      <c r="O408" s="800"/>
      <c r="P408" s="800"/>
      <c r="Q408" s="801"/>
      <c r="R408" s="801"/>
      <c r="S408" s="800"/>
      <c r="T408" s="800"/>
      <c r="U408" s="800"/>
    </row>
    <row r="409" spans="12:21" x14ac:dyDescent="0.25">
      <c r="L409" s="800"/>
      <c r="M409" s="800"/>
      <c r="N409" s="800"/>
      <c r="O409" s="800"/>
      <c r="P409" s="800"/>
      <c r="Q409" s="801"/>
      <c r="R409" s="801"/>
      <c r="S409" s="800"/>
      <c r="T409" s="800"/>
      <c r="U409" s="800"/>
    </row>
    <row r="410" spans="12:21" x14ac:dyDescent="0.25">
      <c r="L410" s="800"/>
      <c r="M410" s="800"/>
      <c r="N410" s="800"/>
      <c r="O410" s="800"/>
      <c r="P410" s="800"/>
      <c r="Q410" s="801"/>
      <c r="R410" s="801"/>
      <c r="S410" s="800"/>
      <c r="T410" s="800"/>
      <c r="U410" s="800"/>
    </row>
    <row r="411" spans="12:21" x14ac:dyDescent="0.25">
      <c r="L411" s="800"/>
      <c r="M411" s="800"/>
      <c r="N411" s="800"/>
      <c r="O411" s="800"/>
      <c r="P411" s="800"/>
      <c r="Q411" s="801"/>
      <c r="R411" s="801"/>
      <c r="S411" s="800"/>
      <c r="T411" s="800"/>
      <c r="U411" s="800"/>
    </row>
    <row r="412" spans="12:21" x14ac:dyDescent="0.25">
      <c r="L412" s="800"/>
      <c r="M412" s="800"/>
      <c r="N412" s="800"/>
      <c r="O412" s="800"/>
      <c r="P412" s="800"/>
      <c r="Q412" s="801"/>
      <c r="R412" s="801"/>
      <c r="S412" s="800"/>
      <c r="T412" s="800"/>
      <c r="U412" s="800"/>
    </row>
    <row r="413" spans="12:21" x14ac:dyDescent="0.25">
      <c r="L413" s="800"/>
      <c r="M413" s="800"/>
      <c r="N413" s="800"/>
      <c r="O413" s="800"/>
      <c r="P413" s="800"/>
      <c r="Q413" s="801"/>
      <c r="R413" s="801"/>
      <c r="S413" s="800"/>
      <c r="T413" s="800"/>
      <c r="U413" s="800"/>
    </row>
    <row r="414" spans="12:21" x14ac:dyDescent="0.25">
      <c r="L414" s="800"/>
      <c r="M414" s="800"/>
      <c r="N414" s="800"/>
      <c r="O414" s="800"/>
      <c r="P414" s="800"/>
      <c r="Q414" s="801"/>
      <c r="R414" s="801"/>
      <c r="S414" s="800"/>
      <c r="T414" s="800"/>
      <c r="U414" s="800"/>
    </row>
    <row r="415" spans="12:21" x14ac:dyDescent="0.25">
      <c r="L415" s="800"/>
      <c r="M415" s="800"/>
      <c r="N415" s="800"/>
      <c r="O415" s="800"/>
      <c r="P415" s="800"/>
      <c r="Q415" s="801"/>
      <c r="R415" s="801"/>
      <c r="S415" s="800"/>
      <c r="T415" s="800"/>
      <c r="U415" s="800"/>
    </row>
    <row r="416" spans="12:21" x14ac:dyDescent="0.25">
      <c r="L416" s="800"/>
      <c r="M416" s="800"/>
      <c r="N416" s="800"/>
      <c r="O416" s="800"/>
      <c r="P416" s="800"/>
      <c r="Q416" s="801"/>
      <c r="R416" s="801"/>
      <c r="S416" s="800"/>
      <c r="T416" s="800"/>
      <c r="U416" s="800"/>
    </row>
    <row r="417" spans="12:21" x14ac:dyDescent="0.25">
      <c r="L417" s="800"/>
      <c r="M417" s="800"/>
      <c r="N417" s="800"/>
      <c r="O417" s="800"/>
      <c r="P417" s="800"/>
      <c r="Q417" s="801"/>
      <c r="R417" s="801"/>
      <c r="S417" s="800"/>
      <c r="T417" s="800"/>
      <c r="U417" s="800"/>
    </row>
    <row r="418" spans="12:21" x14ac:dyDescent="0.25">
      <c r="L418" s="800"/>
      <c r="M418" s="800"/>
      <c r="N418" s="800"/>
      <c r="O418" s="800"/>
      <c r="P418" s="800"/>
      <c r="Q418" s="801"/>
      <c r="R418" s="801"/>
      <c r="S418" s="800"/>
      <c r="T418" s="800"/>
      <c r="U418" s="800"/>
    </row>
    <row r="419" spans="12:21" x14ac:dyDescent="0.25">
      <c r="L419" s="800"/>
      <c r="M419" s="800"/>
      <c r="N419" s="800"/>
      <c r="O419" s="800"/>
      <c r="P419" s="800"/>
      <c r="Q419" s="801"/>
      <c r="R419" s="801"/>
      <c r="S419" s="800"/>
      <c r="T419" s="800"/>
      <c r="U419" s="800"/>
    </row>
    <row r="420" spans="12:21" x14ac:dyDescent="0.25">
      <c r="L420" s="800"/>
      <c r="M420" s="800"/>
      <c r="N420" s="800"/>
      <c r="O420" s="800"/>
      <c r="P420" s="800"/>
      <c r="Q420" s="801"/>
      <c r="R420" s="801"/>
      <c r="S420" s="800"/>
      <c r="T420" s="800"/>
      <c r="U420" s="800"/>
    </row>
    <row r="421" spans="12:21" x14ac:dyDescent="0.25">
      <c r="L421" s="800"/>
      <c r="M421" s="800"/>
      <c r="N421" s="800"/>
      <c r="O421" s="800"/>
      <c r="P421" s="800"/>
      <c r="Q421" s="801"/>
      <c r="R421" s="801"/>
      <c r="S421" s="800"/>
      <c r="T421" s="800"/>
      <c r="U421" s="800"/>
    </row>
    <row r="422" spans="12:21" x14ac:dyDescent="0.25">
      <c r="L422" s="800"/>
      <c r="M422" s="800"/>
      <c r="N422" s="800"/>
      <c r="O422" s="800"/>
      <c r="P422" s="800"/>
      <c r="Q422" s="801"/>
      <c r="R422" s="801"/>
      <c r="S422" s="800"/>
      <c r="T422" s="800"/>
      <c r="U422" s="800"/>
    </row>
    <row r="423" spans="12:21" x14ac:dyDescent="0.25">
      <c r="L423" s="800"/>
      <c r="M423" s="800"/>
      <c r="N423" s="800"/>
      <c r="O423" s="800"/>
      <c r="P423" s="800"/>
      <c r="Q423" s="801"/>
      <c r="R423" s="801"/>
      <c r="S423" s="800"/>
      <c r="T423" s="800"/>
      <c r="U423" s="800"/>
    </row>
    <row r="424" spans="12:21" x14ac:dyDescent="0.25">
      <c r="L424" s="800"/>
      <c r="M424" s="800"/>
      <c r="N424" s="800"/>
      <c r="O424" s="800"/>
      <c r="P424" s="800"/>
      <c r="Q424" s="801"/>
      <c r="R424" s="801"/>
      <c r="S424" s="800"/>
      <c r="T424" s="800"/>
      <c r="U424" s="800"/>
    </row>
    <row r="425" spans="12:21" x14ac:dyDescent="0.25">
      <c r="L425" s="800"/>
      <c r="M425" s="800"/>
      <c r="N425" s="800"/>
      <c r="O425" s="800"/>
      <c r="P425" s="800"/>
      <c r="Q425" s="801"/>
      <c r="R425" s="801"/>
      <c r="S425" s="800"/>
      <c r="T425" s="800"/>
      <c r="U425" s="800"/>
    </row>
    <row r="426" spans="12:21" x14ac:dyDescent="0.25">
      <c r="L426" s="800"/>
      <c r="M426" s="800"/>
      <c r="N426" s="800"/>
      <c r="O426" s="800"/>
      <c r="P426" s="800"/>
      <c r="Q426" s="801"/>
      <c r="R426" s="801"/>
      <c r="S426" s="800"/>
      <c r="T426" s="800"/>
      <c r="U426" s="800"/>
    </row>
    <row r="427" spans="12:21" x14ac:dyDescent="0.25">
      <c r="L427" s="800"/>
      <c r="M427" s="800"/>
      <c r="N427" s="800"/>
      <c r="O427" s="800"/>
      <c r="P427" s="800"/>
      <c r="Q427" s="801"/>
      <c r="R427" s="801"/>
      <c r="S427" s="800"/>
      <c r="T427" s="800"/>
      <c r="U427" s="800"/>
    </row>
    <row r="428" spans="12:21" x14ac:dyDescent="0.25">
      <c r="L428" s="800"/>
      <c r="M428" s="800"/>
      <c r="N428" s="800"/>
      <c r="O428" s="800"/>
      <c r="P428" s="800"/>
      <c r="Q428" s="801"/>
      <c r="R428" s="801"/>
      <c r="S428" s="800"/>
      <c r="T428" s="800"/>
      <c r="U428" s="800"/>
    </row>
    <row r="429" spans="12:21" x14ac:dyDescent="0.25">
      <c r="L429" s="800"/>
      <c r="M429" s="800"/>
      <c r="N429" s="800"/>
      <c r="O429" s="800"/>
      <c r="P429" s="800"/>
      <c r="Q429" s="801"/>
      <c r="R429" s="801"/>
      <c r="S429" s="800"/>
      <c r="T429" s="800"/>
      <c r="U429" s="800"/>
    </row>
    <row r="430" spans="12:21" x14ac:dyDescent="0.25">
      <c r="L430" s="800"/>
      <c r="M430" s="800"/>
      <c r="N430" s="800"/>
      <c r="O430" s="800"/>
      <c r="P430" s="800"/>
      <c r="Q430" s="801"/>
      <c r="R430" s="801"/>
      <c r="S430" s="800"/>
      <c r="T430" s="800"/>
      <c r="U430" s="800"/>
    </row>
    <row r="431" spans="12:21" x14ac:dyDescent="0.25">
      <c r="L431" s="800"/>
      <c r="M431" s="800"/>
      <c r="N431" s="800"/>
      <c r="O431" s="800"/>
      <c r="P431" s="800"/>
      <c r="Q431" s="801"/>
      <c r="R431" s="801"/>
      <c r="S431" s="800"/>
      <c r="T431" s="800"/>
      <c r="U431" s="800"/>
    </row>
    <row r="432" spans="12:21" x14ac:dyDescent="0.25">
      <c r="L432" s="800"/>
      <c r="M432" s="800"/>
      <c r="N432" s="800"/>
      <c r="O432" s="800"/>
      <c r="P432" s="800"/>
      <c r="Q432" s="801"/>
      <c r="R432" s="801"/>
      <c r="S432" s="800"/>
      <c r="T432" s="800"/>
      <c r="U432" s="800"/>
    </row>
    <row r="433" spans="12:21" x14ac:dyDescent="0.25">
      <c r="L433" s="800"/>
      <c r="M433" s="800"/>
      <c r="N433" s="800"/>
      <c r="O433" s="800"/>
      <c r="P433" s="800"/>
      <c r="Q433" s="801"/>
      <c r="R433" s="801"/>
      <c r="S433" s="800"/>
      <c r="T433" s="800"/>
      <c r="U433" s="800"/>
    </row>
    <row r="434" spans="12:21" x14ac:dyDescent="0.25">
      <c r="L434" s="800"/>
      <c r="M434" s="800"/>
      <c r="N434" s="800"/>
      <c r="O434" s="800"/>
      <c r="P434" s="800"/>
      <c r="Q434" s="801"/>
      <c r="R434" s="801"/>
      <c r="S434" s="800"/>
      <c r="T434" s="800"/>
      <c r="U434" s="800"/>
    </row>
    <row r="435" spans="12:21" x14ac:dyDescent="0.25">
      <c r="L435" s="800"/>
      <c r="M435" s="800"/>
      <c r="N435" s="800"/>
      <c r="O435" s="800"/>
      <c r="P435" s="800"/>
      <c r="Q435" s="801"/>
      <c r="R435" s="801"/>
      <c r="S435" s="800"/>
      <c r="T435" s="800"/>
      <c r="U435" s="800"/>
    </row>
    <row r="436" spans="12:21" x14ac:dyDescent="0.25">
      <c r="L436" s="800"/>
      <c r="M436" s="800"/>
      <c r="N436" s="800"/>
      <c r="O436" s="800"/>
      <c r="P436" s="800"/>
      <c r="Q436" s="801"/>
      <c r="R436" s="801"/>
      <c r="S436" s="800"/>
      <c r="T436" s="800"/>
      <c r="U436" s="800"/>
    </row>
    <row r="437" spans="12:21" x14ac:dyDescent="0.25">
      <c r="L437" s="800"/>
      <c r="M437" s="800"/>
      <c r="N437" s="800"/>
      <c r="O437" s="800"/>
      <c r="P437" s="800"/>
      <c r="Q437" s="801"/>
      <c r="R437" s="801"/>
      <c r="S437" s="800"/>
      <c r="T437" s="800"/>
      <c r="U437" s="800"/>
    </row>
    <row r="438" spans="12:21" x14ac:dyDescent="0.25">
      <c r="L438" s="800"/>
      <c r="M438" s="800"/>
      <c r="N438" s="800"/>
      <c r="O438" s="800"/>
      <c r="P438" s="800"/>
      <c r="Q438" s="801"/>
      <c r="R438" s="801"/>
      <c r="S438" s="800"/>
      <c r="T438" s="800"/>
      <c r="U438" s="800"/>
    </row>
    <row r="439" spans="12:21" x14ac:dyDescent="0.25">
      <c r="L439" s="800"/>
      <c r="M439" s="800"/>
      <c r="N439" s="800"/>
      <c r="O439" s="800"/>
      <c r="P439" s="800"/>
      <c r="Q439" s="801"/>
      <c r="R439" s="801"/>
      <c r="S439" s="800"/>
      <c r="T439" s="800"/>
      <c r="U439" s="800"/>
    </row>
    <row r="440" spans="12:21" x14ac:dyDescent="0.25">
      <c r="L440" s="800"/>
      <c r="M440" s="800"/>
      <c r="N440" s="800"/>
      <c r="O440" s="800"/>
      <c r="P440" s="800"/>
      <c r="Q440" s="801"/>
      <c r="R440" s="801"/>
      <c r="S440" s="800"/>
      <c r="T440" s="800"/>
      <c r="U440" s="800"/>
    </row>
    <row r="441" spans="12:21" x14ac:dyDescent="0.25">
      <c r="L441" s="800"/>
      <c r="M441" s="800"/>
      <c r="N441" s="800"/>
      <c r="O441" s="800"/>
      <c r="P441" s="800"/>
      <c r="Q441" s="801"/>
      <c r="R441" s="801"/>
      <c r="S441" s="800"/>
      <c r="T441" s="800"/>
      <c r="U441" s="800"/>
    </row>
    <row r="442" spans="12:21" x14ac:dyDescent="0.25">
      <c r="L442" s="800"/>
      <c r="M442" s="800"/>
      <c r="N442" s="800"/>
      <c r="O442" s="800"/>
      <c r="P442" s="800"/>
      <c r="Q442" s="801"/>
      <c r="R442" s="801"/>
      <c r="S442" s="800"/>
      <c r="T442" s="800"/>
      <c r="U442" s="800"/>
    </row>
    <row r="443" spans="12:21" x14ac:dyDescent="0.25">
      <c r="L443" s="800"/>
      <c r="M443" s="800"/>
      <c r="N443" s="800"/>
      <c r="O443" s="800"/>
      <c r="P443" s="800"/>
      <c r="Q443" s="801"/>
      <c r="R443" s="801"/>
      <c r="S443" s="800"/>
      <c r="T443" s="800"/>
      <c r="U443" s="800"/>
    </row>
    <row r="444" spans="12:21" x14ac:dyDescent="0.25">
      <c r="L444" s="800"/>
      <c r="M444" s="800"/>
      <c r="N444" s="800"/>
      <c r="O444" s="800"/>
      <c r="P444" s="800"/>
      <c r="Q444" s="801"/>
      <c r="R444" s="801"/>
      <c r="S444" s="800"/>
      <c r="T444" s="800"/>
      <c r="U444" s="800"/>
    </row>
    <row r="445" spans="12:21" x14ac:dyDescent="0.25">
      <c r="L445" s="800"/>
      <c r="M445" s="800"/>
      <c r="N445" s="800"/>
      <c r="O445" s="800"/>
      <c r="P445" s="800"/>
      <c r="Q445" s="801"/>
      <c r="R445" s="801"/>
      <c r="S445" s="800"/>
      <c r="T445" s="800"/>
      <c r="U445" s="800"/>
    </row>
    <row r="446" spans="12:21" x14ac:dyDescent="0.25">
      <c r="L446" s="800"/>
      <c r="M446" s="800"/>
      <c r="N446" s="800"/>
      <c r="O446" s="800"/>
      <c r="P446" s="800"/>
      <c r="Q446" s="801"/>
      <c r="R446" s="801"/>
      <c r="S446" s="800"/>
      <c r="T446" s="800"/>
      <c r="U446" s="800"/>
    </row>
    <row r="447" spans="12:21" x14ac:dyDescent="0.25">
      <c r="L447" s="800"/>
      <c r="M447" s="800"/>
      <c r="N447" s="800"/>
      <c r="O447" s="800"/>
      <c r="P447" s="800"/>
      <c r="Q447" s="801"/>
      <c r="R447" s="801"/>
      <c r="S447" s="800"/>
      <c r="T447" s="800"/>
      <c r="U447" s="800"/>
    </row>
    <row r="448" spans="12:21" x14ac:dyDescent="0.25">
      <c r="L448" s="800"/>
      <c r="M448" s="800"/>
      <c r="N448" s="800"/>
      <c r="O448" s="800"/>
      <c r="P448" s="800"/>
      <c r="Q448" s="801"/>
      <c r="R448" s="801"/>
      <c r="S448" s="800"/>
      <c r="T448" s="800"/>
      <c r="U448" s="800"/>
    </row>
    <row r="449" spans="12:21" x14ac:dyDescent="0.25">
      <c r="L449" s="800"/>
      <c r="M449" s="800"/>
      <c r="N449" s="800"/>
      <c r="O449" s="800"/>
      <c r="P449" s="800"/>
      <c r="Q449" s="801"/>
      <c r="R449" s="801"/>
      <c r="S449" s="800"/>
      <c r="T449" s="800"/>
      <c r="U449" s="800"/>
    </row>
    <row r="450" spans="12:21" x14ac:dyDescent="0.25">
      <c r="L450" s="800"/>
      <c r="M450" s="800"/>
      <c r="N450" s="800"/>
      <c r="O450" s="800"/>
      <c r="P450" s="800"/>
      <c r="Q450" s="801"/>
      <c r="R450" s="801"/>
      <c r="S450" s="800"/>
      <c r="T450" s="800"/>
      <c r="U450" s="800"/>
    </row>
    <row r="451" spans="12:21" x14ac:dyDescent="0.25">
      <c r="L451" s="800"/>
      <c r="M451" s="800"/>
      <c r="N451" s="800"/>
      <c r="O451" s="800"/>
      <c r="P451" s="800"/>
      <c r="Q451" s="801"/>
      <c r="R451" s="801"/>
      <c r="S451" s="800"/>
      <c r="T451" s="800"/>
      <c r="U451" s="800"/>
    </row>
    <row r="452" spans="12:21" x14ac:dyDescent="0.25">
      <c r="L452" s="800"/>
      <c r="M452" s="800"/>
      <c r="N452" s="800"/>
      <c r="O452" s="800"/>
      <c r="P452" s="800"/>
      <c r="Q452" s="801"/>
      <c r="R452" s="801"/>
      <c r="S452" s="800"/>
      <c r="T452" s="800"/>
      <c r="U452" s="800"/>
    </row>
    <row r="453" spans="12:21" x14ac:dyDescent="0.25">
      <c r="L453" s="800"/>
      <c r="M453" s="800"/>
      <c r="N453" s="800"/>
      <c r="O453" s="800"/>
      <c r="P453" s="800"/>
      <c r="Q453" s="801"/>
      <c r="R453" s="801"/>
      <c r="S453" s="800"/>
      <c r="T453" s="800"/>
      <c r="U453" s="800"/>
    </row>
    <row r="454" spans="12:21" x14ac:dyDescent="0.25">
      <c r="L454" s="800"/>
      <c r="M454" s="800"/>
      <c r="N454" s="800"/>
      <c r="O454" s="800"/>
      <c r="P454" s="800"/>
      <c r="Q454" s="801"/>
      <c r="R454" s="801"/>
      <c r="S454" s="800"/>
      <c r="T454" s="800"/>
      <c r="U454" s="800"/>
    </row>
    <row r="455" spans="12:21" x14ac:dyDescent="0.25">
      <c r="L455" s="800"/>
      <c r="M455" s="800"/>
      <c r="N455" s="800"/>
      <c r="O455" s="800"/>
      <c r="P455" s="800"/>
      <c r="Q455" s="801"/>
      <c r="R455" s="801"/>
      <c r="S455" s="800"/>
      <c r="T455" s="800"/>
      <c r="U455" s="800"/>
    </row>
    <row r="456" spans="12:21" x14ac:dyDescent="0.25">
      <c r="L456" s="800"/>
      <c r="M456" s="800"/>
      <c r="N456" s="800"/>
      <c r="O456" s="800"/>
      <c r="P456" s="800"/>
      <c r="Q456" s="801"/>
      <c r="R456" s="801"/>
      <c r="S456" s="800"/>
      <c r="T456" s="800"/>
      <c r="U456" s="800"/>
    </row>
    <row r="457" spans="12:21" x14ac:dyDescent="0.25">
      <c r="L457" s="800"/>
      <c r="M457" s="800"/>
      <c r="N457" s="800"/>
      <c r="O457" s="800"/>
      <c r="P457" s="800"/>
      <c r="Q457" s="801"/>
      <c r="R457" s="801"/>
      <c r="S457" s="800"/>
      <c r="T457" s="800"/>
      <c r="U457" s="800"/>
    </row>
    <row r="458" spans="12:21" x14ac:dyDescent="0.25">
      <c r="L458" s="800"/>
      <c r="M458" s="800"/>
      <c r="N458" s="800"/>
      <c r="O458" s="800"/>
      <c r="P458" s="800"/>
      <c r="Q458" s="801"/>
      <c r="R458" s="801"/>
      <c r="S458" s="800"/>
      <c r="T458" s="800"/>
      <c r="U458" s="800"/>
    </row>
    <row r="459" spans="12:21" x14ac:dyDescent="0.25">
      <c r="L459" s="800"/>
      <c r="M459" s="800"/>
      <c r="N459" s="800"/>
      <c r="O459" s="800"/>
      <c r="P459" s="800"/>
      <c r="Q459" s="801"/>
      <c r="R459" s="801"/>
      <c r="S459" s="800"/>
      <c r="T459" s="800"/>
      <c r="U459" s="800"/>
    </row>
    <row r="460" spans="12:21" x14ac:dyDescent="0.25">
      <c r="L460" s="800"/>
      <c r="M460" s="800"/>
      <c r="N460" s="800"/>
      <c r="O460" s="800"/>
      <c r="P460" s="800"/>
      <c r="Q460" s="801"/>
      <c r="R460" s="801"/>
      <c r="S460" s="800"/>
      <c r="T460" s="800"/>
      <c r="U460" s="800"/>
    </row>
    <row r="461" spans="12:21" x14ac:dyDescent="0.25">
      <c r="L461" s="800"/>
      <c r="M461" s="800"/>
      <c r="N461" s="800"/>
      <c r="O461" s="800"/>
      <c r="P461" s="800"/>
      <c r="Q461" s="801"/>
      <c r="R461" s="801"/>
      <c r="S461" s="800"/>
      <c r="T461" s="800"/>
      <c r="U461" s="800"/>
    </row>
    <row r="462" spans="12:21" x14ac:dyDescent="0.25">
      <c r="L462" s="800"/>
      <c r="M462" s="800"/>
      <c r="N462" s="800"/>
      <c r="O462" s="800"/>
      <c r="P462" s="800"/>
      <c r="Q462" s="801"/>
      <c r="R462" s="801"/>
      <c r="S462" s="800"/>
      <c r="T462" s="800"/>
      <c r="U462" s="800"/>
    </row>
    <row r="463" spans="12:21" x14ac:dyDescent="0.25">
      <c r="L463" s="800"/>
      <c r="M463" s="800"/>
      <c r="N463" s="800"/>
      <c r="O463" s="800"/>
      <c r="P463" s="800"/>
      <c r="Q463" s="801"/>
      <c r="R463" s="801"/>
      <c r="S463" s="800"/>
      <c r="T463" s="800"/>
      <c r="U463" s="800"/>
    </row>
    <row r="464" spans="12:21" x14ac:dyDescent="0.25">
      <c r="L464" s="800"/>
      <c r="M464" s="800"/>
      <c r="N464" s="800"/>
      <c r="O464" s="800"/>
      <c r="P464" s="800"/>
      <c r="Q464" s="801"/>
      <c r="R464" s="801"/>
      <c r="S464" s="800"/>
      <c r="T464" s="800"/>
      <c r="U464" s="800"/>
    </row>
    <row r="465" spans="12:21" x14ac:dyDescent="0.25">
      <c r="L465" s="800"/>
      <c r="M465" s="800"/>
      <c r="N465" s="800"/>
      <c r="O465" s="800"/>
      <c r="P465" s="800"/>
      <c r="Q465" s="801"/>
      <c r="R465" s="801"/>
      <c r="S465" s="800"/>
      <c r="T465" s="800"/>
      <c r="U465" s="800"/>
    </row>
    <row r="466" spans="12:21" x14ac:dyDescent="0.25">
      <c r="L466" s="800"/>
      <c r="M466" s="800"/>
      <c r="N466" s="800"/>
      <c r="O466" s="800"/>
      <c r="P466" s="800"/>
      <c r="Q466" s="801"/>
      <c r="R466" s="801"/>
      <c r="S466" s="800"/>
      <c r="T466" s="800"/>
      <c r="U466" s="800"/>
    </row>
    <row r="467" spans="12:21" x14ac:dyDescent="0.25">
      <c r="L467" s="800"/>
      <c r="M467" s="800"/>
      <c r="N467" s="800"/>
      <c r="O467" s="800"/>
      <c r="P467" s="800"/>
      <c r="Q467" s="801"/>
      <c r="R467" s="801"/>
      <c r="S467" s="800"/>
      <c r="T467" s="800"/>
      <c r="U467" s="800"/>
    </row>
    <row r="468" spans="12:21" x14ac:dyDescent="0.25">
      <c r="L468" s="800"/>
      <c r="M468" s="800"/>
      <c r="N468" s="800"/>
      <c r="O468" s="800"/>
      <c r="P468" s="800"/>
      <c r="Q468" s="801"/>
      <c r="R468" s="801"/>
      <c r="S468" s="800"/>
      <c r="T468" s="800"/>
      <c r="U468" s="800"/>
    </row>
    <row r="469" spans="12:21" x14ac:dyDescent="0.25">
      <c r="L469" s="800"/>
      <c r="M469" s="800"/>
      <c r="N469" s="800"/>
      <c r="O469" s="800"/>
      <c r="P469" s="800"/>
      <c r="Q469" s="801"/>
      <c r="R469" s="801"/>
      <c r="S469" s="800"/>
      <c r="T469" s="800"/>
      <c r="U469" s="800"/>
    </row>
    <row r="470" spans="12:21" x14ac:dyDescent="0.25">
      <c r="L470" s="800"/>
      <c r="M470" s="800"/>
      <c r="N470" s="800"/>
      <c r="O470" s="800"/>
      <c r="P470" s="800"/>
      <c r="Q470" s="801"/>
      <c r="R470" s="801"/>
      <c r="S470" s="800"/>
      <c r="T470" s="800"/>
      <c r="U470" s="800"/>
    </row>
    <row r="471" spans="12:21" x14ac:dyDescent="0.25">
      <c r="L471" s="800"/>
      <c r="M471" s="800"/>
      <c r="N471" s="800"/>
      <c r="O471" s="800"/>
      <c r="P471" s="800"/>
      <c r="Q471" s="801"/>
      <c r="R471" s="801"/>
      <c r="S471" s="800"/>
      <c r="T471" s="800"/>
      <c r="U471" s="800"/>
    </row>
    <row r="472" spans="12:21" x14ac:dyDescent="0.25">
      <c r="L472" s="800"/>
      <c r="M472" s="800"/>
      <c r="N472" s="800"/>
      <c r="O472" s="800"/>
      <c r="P472" s="800"/>
      <c r="Q472" s="801"/>
      <c r="R472" s="801"/>
      <c r="S472" s="800"/>
      <c r="T472" s="800"/>
      <c r="U472" s="800"/>
    </row>
    <row r="473" spans="12:21" x14ac:dyDescent="0.25">
      <c r="L473" s="800"/>
      <c r="M473" s="800"/>
      <c r="N473" s="800"/>
      <c r="O473" s="800"/>
      <c r="P473" s="800"/>
      <c r="Q473" s="801"/>
      <c r="R473" s="801"/>
      <c r="S473" s="800"/>
      <c r="T473" s="800"/>
      <c r="U473" s="800"/>
    </row>
    <row r="474" spans="12:21" x14ac:dyDescent="0.25">
      <c r="L474" s="800"/>
      <c r="M474" s="800"/>
      <c r="N474" s="800"/>
      <c r="O474" s="800"/>
      <c r="P474" s="800"/>
      <c r="Q474" s="801"/>
      <c r="R474" s="801"/>
      <c r="S474" s="800"/>
      <c r="T474" s="800"/>
      <c r="U474" s="800"/>
    </row>
    <row r="475" spans="12:21" x14ac:dyDescent="0.25">
      <c r="L475" s="800"/>
      <c r="M475" s="800"/>
      <c r="N475" s="800"/>
      <c r="O475" s="800"/>
      <c r="P475" s="800"/>
      <c r="Q475" s="801"/>
      <c r="R475" s="801"/>
      <c r="S475" s="800"/>
      <c r="T475" s="800"/>
      <c r="U475" s="800"/>
    </row>
    <row r="476" spans="12:21" x14ac:dyDescent="0.25">
      <c r="L476" s="800"/>
      <c r="M476" s="800"/>
      <c r="N476" s="800"/>
      <c r="O476" s="800"/>
      <c r="P476" s="800"/>
      <c r="Q476" s="801"/>
      <c r="R476" s="801"/>
      <c r="S476" s="800"/>
      <c r="T476" s="800"/>
      <c r="U476" s="800"/>
    </row>
    <row r="477" spans="12:21" x14ac:dyDescent="0.25">
      <c r="L477" s="800"/>
      <c r="M477" s="800"/>
      <c r="N477" s="800"/>
      <c r="O477" s="800"/>
      <c r="P477" s="800"/>
      <c r="Q477" s="801"/>
      <c r="R477" s="801"/>
      <c r="S477" s="800"/>
      <c r="T477" s="800"/>
      <c r="U477" s="800"/>
    </row>
    <row r="478" spans="12:21" x14ac:dyDescent="0.25">
      <c r="L478" s="800"/>
      <c r="M478" s="800"/>
      <c r="N478" s="800"/>
      <c r="O478" s="800"/>
      <c r="P478" s="800"/>
      <c r="Q478" s="801"/>
      <c r="R478" s="801"/>
      <c r="S478" s="800"/>
      <c r="T478" s="800"/>
      <c r="U478" s="800"/>
    </row>
    <row r="479" spans="12:21" x14ac:dyDescent="0.25">
      <c r="L479" s="800"/>
      <c r="M479" s="800"/>
      <c r="N479" s="800"/>
      <c r="O479" s="800"/>
      <c r="P479" s="800"/>
      <c r="Q479" s="801"/>
      <c r="R479" s="801"/>
      <c r="S479" s="800"/>
      <c r="T479" s="800"/>
      <c r="U479" s="800"/>
    </row>
    <row r="480" spans="12:21" x14ac:dyDescent="0.25">
      <c r="L480" s="800"/>
      <c r="M480" s="800"/>
      <c r="N480" s="800"/>
      <c r="O480" s="800"/>
      <c r="P480" s="800"/>
      <c r="Q480" s="801"/>
      <c r="R480" s="801"/>
      <c r="S480" s="800"/>
      <c r="T480" s="800"/>
      <c r="U480" s="800"/>
    </row>
    <row r="481" spans="12:21" x14ac:dyDescent="0.25">
      <c r="L481" s="800"/>
      <c r="M481" s="800"/>
      <c r="N481" s="800"/>
      <c r="O481" s="800"/>
      <c r="P481" s="800"/>
      <c r="Q481" s="801"/>
      <c r="R481" s="801"/>
      <c r="S481" s="800"/>
      <c r="T481" s="800"/>
      <c r="U481" s="800"/>
    </row>
    <row r="482" spans="12:21" x14ac:dyDescent="0.25">
      <c r="L482" s="800"/>
      <c r="M482" s="800"/>
      <c r="N482" s="800"/>
      <c r="O482" s="800"/>
      <c r="P482" s="800"/>
      <c r="Q482" s="801"/>
      <c r="R482" s="801"/>
      <c r="S482" s="800"/>
      <c r="T482" s="800"/>
      <c r="U482" s="800"/>
    </row>
    <row r="483" spans="12:21" x14ac:dyDescent="0.25">
      <c r="L483" s="800"/>
      <c r="M483" s="800"/>
      <c r="N483" s="800"/>
      <c r="O483" s="800"/>
      <c r="P483" s="800"/>
      <c r="Q483" s="801"/>
      <c r="R483" s="801"/>
      <c r="S483" s="800"/>
      <c r="T483" s="800"/>
      <c r="U483" s="800"/>
    </row>
    <row r="484" spans="12:21" x14ac:dyDescent="0.25">
      <c r="L484" s="800"/>
      <c r="M484" s="800"/>
      <c r="N484" s="800"/>
      <c r="O484" s="800"/>
      <c r="P484" s="800"/>
      <c r="Q484" s="801"/>
      <c r="R484" s="801"/>
      <c r="S484" s="800"/>
      <c r="T484" s="800"/>
      <c r="U484" s="800"/>
    </row>
    <row r="485" spans="12:21" x14ac:dyDescent="0.25">
      <c r="L485" s="800"/>
      <c r="M485" s="800"/>
      <c r="N485" s="800"/>
      <c r="O485" s="800"/>
      <c r="P485" s="800"/>
      <c r="Q485" s="801"/>
      <c r="R485" s="801"/>
      <c r="S485" s="800"/>
      <c r="T485" s="800"/>
      <c r="U485" s="800"/>
    </row>
    <row r="486" spans="12:21" x14ac:dyDescent="0.25">
      <c r="L486" s="800"/>
      <c r="M486" s="800"/>
      <c r="N486" s="800"/>
      <c r="O486" s="800"/>
      <c r="P486" s="800"/>
      <c r="Q486" s="801"/>
      <c r="R486" s="801"/>
      <c r="S486" s="800"/>
      <c r="T486" s="800"/>
      <c r="U486" s="800"/>
    </row>
    <row r="487" spans="12:21" x14ac:dyDescent="0.25">
      <c r="L487" s="800"/>
      <c r="M487" s="800"/>
      <c r="N487" s="800"/>
      <c r="O487" s="800"/>
      <c r="P487" s="800"/>
      <c r="Q487" s="801"/>
      <c r="R487" s="801"/>
      <c r="S487" s="800"/>
      <c r="T487" s="800"/>
      <c r="U487" s="800"/>
    </row>
    <row r="488" spans="12:21" x14ac:dyDescent="0.25">
      <c r="L488" s="800"/>
      <c r="M488" s="800"/>
      <c r="N488" s="800"/>
      <c r="O488" s="800"/>
      <c r="P488" s="800"/>
      <c r="Q488" s="801"/>
      <c r="R488" s="801"/>
      <c r="S488" s="800"/>
      <c r="T488" s="800"/>
      <c r="U488" s="800"/>
    </row>
    <row r="489" spans="12:21" x14ac:dyDescent="0.25">
      <c r="L489" s="800"/>
      <c r="M489" s="800"/>
      <c r="N489" s="800"/>
      <c r="O489" s="800"/>
      <c r="P489" s="800"/>
      <c r="Q489" s="801"/>
      <c r="R489" s="801"/>
      <c r="S489" s="800"/>
      <c r="T489" s="800"/>
      <c r="U489" s="800"/>
    </row>
    <row r="490" spans="12:21" x14ac:dyDescent="0.25">
      <c r="L490" s="800"/>
      <c r="M490" s="800"/>
      <c r="N490" s="800"/>
      <c r="O490" s="800"/>
      <c r="P490" s="800"/>
      <c r="Q490" s="801"/>
      <c r="R490" s="801"/>
      <c r="S490" s="800"/>
      <c r="T490" s="800"/>
      <c r="U490" s="800"/>
    </row>
    <row r="491" spans="12:21" x14ac:dyDescent="0.25">
      <c r="L491" s="800"/>
      <c r="M491" s="800"/>
      <c r="N491" s="800"/>
      <c r="O491" s="800"/>
      <c r="P491" s="800"/>
      <c r="Q491" s="801"/>
      <c r="R491" s="801"/>
      <c r="S491" s="800"/>
      <c r="T491" s="800"/>
      <c r="U491" s="800"/>
    </row>
    <row r="492" spans="12:21" x14ac:dyDescent="0.25">
      <c r="L492" s="800"/>
      <c r="M492" s="800"/>
      <c r="N492" s="800"/>
      <c r="O492" s="800"/>
      <c r="P492" s="800"/>
      <c r="Q492" s="801"/>
      <c r="R492" s="801"/>
      <c r="S492" s="800"/>
      <c r="T492" s="800"/>
      <c r="U492" s="800"/>
    </row>
    <row r="493" spans="12:21" x14ac:dyDescent="0.25">
      <c r="L493" s="800"/>
      <c r="M493" s="800"/>
      <c r="N493" s="800"/>
      <c r="O493" s="800"/>
      <c r="P493" s="800"/>
      <c r="Q493" s="801"/>
      <c r="R493" s="801"/>
      <c r="S493" s="800"/>
      <c r="T493" s="800"/>
      <c r="U493" s="800"/>
    </row>
    <row r="494" spans="12:21" x14ac:dyDescent="0.25">
      <c r="L494" s="800"/>
      <c r="M494" s="800"/>
      <c r="N494" s="800"/>
      <c r="O494" s="800"/>
      <c r="P494" s="800"/>
      <c r="Q494" s="801"/>
      <c r="R494" s="801"/>
      <c r="S494" s="800"/>
      <c r="T494" s="800"/>
      <c r="U494" s="800"/>
    </row>
    <row r="495" spans="12:21" x14ac:dyDescent="0.25">
      <c r="L495" s="800"/>
      <c r="M495" s="800"/>
      <c r="N495" s="800"/>
      <c r="O495" s="800"/>
      <c r="P495" s="800"/>
      <c r="Q495" s="801"/>
      <c r="R495" s="801"/>
      <c r="S495" s="800"/>
      <c r="T495" s="800"/>
      <c r="U495" s="800"/>
    </row>
    <row r="496" spans="12:21" x14ac:dyDescent="0.25">
      <c r="L496" s="800"/>
      <c r="M496" s="800"/>
      <c r="N496" s="800"/>
      <c r="O496" s="800"/>
      <c r="P496" s="800"/>
      <c r="Q496" s="801"/>
      <c r="R496" s="801"/>
      <c r="S496" s="800"/>
      <c r="T496" s="800"/>
      <c r="U496" s="800"/>
    </row>
    <row r="497" spans="12:21" x14ac:dyDescent="0.25">
      <c r="L497" s="800"/>
      <c r="M497" s="800"/>
      <c r="N497" s="800"/>
      <c r="O497" s="800"/>
      <c r="P497" s="800"/>
      <c r="Q497" s="801"/>
      <c r="R497" s="801"/>
      <c r="S497" s="800"/>
      <c r="T497" s="800"/>
      <c r="U497" s="800"/>
    </row>
    <row r="498" spans="12:21" x14ac:dyDescent="0.25">
      <c r="L498" s="800"/>
      <c r="M498" s="800"/>
      <c r="N498" s="800"/>
      <c r="O498" s="800"/>
      <c r="P498" s="800"/>
      <c r="Q498" s="801"/>
      <c r="R498" s="801"/>
      <c r="S498" s="800"/>
      <c r="T498" s="800"/>
      <c r="U498" s="800"/>
    </row>
    <row r="499" spans="12:21" x14ac:dyDescent="0.25">
      <c r="L499" s="800"/>
      <c r="M499" s="800"/>
      <c r="N499" s="800"/>
      <c r="O499" s="800"/>
      <c r="P499" s="800"/>
      <c r="Q499" s="801"/>
      <c r="R499" s="801"/>
      <c r="S499" s="800"/>
      <c r="T499" s="800"/>
      <c r="U499" s="800"/>
    </row>
    <row r="500" spans="12:21" x14ac:dyDescent="0.25">
      <c r="L500" s="800"/>
      <c r="M500" s="800"/>
      <c r="N500" s="800"/>
      <c r="O500" s="800"/>
      <c r="P500" s="800"/>
      <c r="Q500" s="801"/>
      <c r="R500" s="801"/>
      <c r="S500" s="800"/>
      <c r="T500" s="800"/>
      <c r="U500" s="800"/>
    </row>
    <row r="501" spans="12:21" x14ac:dyDescent="0.25">
      <c r="L501" s="800"/>
      <c r="M501" s="800"/>
      <c r="N501" s="800"/>
      <c r="O501" s="800"/>
      <c r="P501" s="800"/>
      <c r="Q501" s="801"/>
      <c r="R501" s="801"/>
      <c r="S501" s="800"/>
      <c r="T501" s="800"/>
      <c r="U501" s="800"/>
    </row>
    <row r="502" spans="12:21" x14ac:dyDescent="0.25">
      <c r="L502" s="800"/>
      <c r="M502" s="800"/>
      <c r="N502" s="800"/>
      <c r="O502" s="800"/>
      <c r="P502" s="800"/>
      <c r="Q502" s="801"/>
      <c r="R502" s="801"/>
      <c r="S502" s="800"/>
      <c r="T502" s="800"/>
      <c r="U502" s="800"/>
    </row>
    <row r="503" spans="12:21" x14ac:dyDescent="0.25">
      <c r="L503" s="800"/>
      <c r="M503" s="800"/>
      <c r="N503" s="800"/>
      <c r="O503" s="800"/>
      <c r="P503" s="800"/>
      <c r="Q503" s="801"/>
      <c r="R503" s="801"/>
      <c r="S503" s="800"/>
      <c r="T503" s="800"/>
      <c r="U503" s="800"/>
    </row>
    <row r="504" spans="12:21" x14ac:dyDescent="0.25">
      <c r="L504" s="800"/>
      <c r="M504" s="800"/>
      <c r="N504" s="800"/>
      <c r="O504" s="800"/>
      <c r="P504" s="800"/>
      <c r="Q504" s="801"/>
      <c r="R504" s="801"/>
      <c r="S504" s="800"/>
      <c r="T504" s="800"/>
      <c r="U504" s="800"/>
    </row>
    <row r="505" spans="12:21" x14ac:dyDescent="0.25">
      <c r="L505" s="800"/>
      <c r="M505" s="800"/>
      <c r="N505" s="800"/>
      <c r="O505" s="800"/>
      <c r="P505" s="800"/>
      <c r="Q505" s="801"/>
      <c r="R505" s="801"/>
      <c r="S505" s="800"/>
      <c r="T505" s="800"/>
      <c r="U505" s="800"/>
    </row>
    <row r="506" spans="12:21" x14ac:dyDescent="0.25">
      <c r="L506" s="800"/>
      <c r="M506" s="800"/>
      <c r="N506" s="800"/>
      <c r="O506" s="800"/>
      <c r="P506" s="800"/>
      <c r="Q506" s="801"/>
      <c r="R506" s="801"/>
      <c r="S506" s="800"/>
      <c r="T506" s="800"/>
      <c r="U506" s="800"/>
    </row>
    <row r="507" spans="12:21" x14ac:dyDescent="0.25">
      <c r="L507" s="800"/>
      <c r="M507" s="800"/>
      <c r="N507" s="800"/>
      <c r="O507" s="800"/>
      <c r="P507" s="800"/>
      <c r="Q507" s="801"/>
      <c r="R507" s="801"/>
      <c r="S507" s="800"/>
      <c r="T507" s="800"/>
      <c r="U507" s="800"/>
    </row>
    <row r="508" spans="12:21" x14ac:dyDescent="0.25">
      <c r="L508" s="800"/>
      <c r="M508" s="800"/>
      <c r="N508" s="800"/>
      <c r="O508" s="800"/>
      <c r="P508" s="800"/>
      <c r="Q508" s="801"/>
      <c r="R508" s="801"/>
      <c r="S508" s="800"/>
      <c r="T508" s="800"/>
      <c r="U508" s="800"/>
    </row>
    <row r="509" spans="12:21" x14ac:dyDescent="0.25">
      <c r="L509" s="800"/>
      <c r="M509" s="800"/>
      <c r="N509" s="800"/>
      <c r="O509" s="800"/>
      <c r="P509" s="800"/>
      <c r="Q509" s="801"/>
      <c r="R509" s="801"/>
      <c r="S509" s="800"/>
      <c r="T509" s="800"/>
      <c r="U509" s="800"/>
    </row>
    <row r="510" spans="12:21" x14ac:dyDescent="0.25">
      <c r="L510" s="800"/>
      <c r="M510" s="800"/>
      <c r="N510" s="800"/>
      <c r="O510" s="800"/>
      <c r="P510" s="800"/>
      <c r="Q510" s="801"/>
      <c r="R510" s="801"/>
      <c r="S510" s="800"/>
      <c r="T510" s="800"/>
      <c r="U510" s="800"/>
    </row>
    <row r="511" spans="12:21" x14ac:dyDescent="0.25">
      <c r="L511" s="800"/>
      <c r="M511" s="800"/>
      <c r="N511" s="800"/>
      <c r="O511" s="800"/>
      <c r="P511" s="800"/>
      <c r="Q511" s="801"/>
      <c r="R511" s="801"/>
      <c r="S511" s="800"/>
      <c r="T511" s="800"/>
      <c r="U511" s="800"/>
    </row>
    <row r="512" spans="12:21" x14ac:dyDescent="0.25">
      <c r="L512" s="800"/>
      <c r="M512" s="800"/>
      <c r="N512" s="800"/>
      <c r="O512" s="800"/>
      <c r="P512" s="800"/>
      <c r="Q512" s="801"/>
      <c r="R512" s="801"/>
      <c r="S512" s="800"/>
      <c r="T512" s="800"/>
      <c r="U512" s="800"/>
    </row>
    <row r="513" spans="12:21" x14ac:dyDescent="0.25">
      <c r="L513" s="800"/>
      <c r="M513" s="800"/>
      <c r="N513" s="800"/>
      <c r="O513" s="800"/>
      <c r="P513" s="800"/>
      <c r="Q513" s="801"/>
      <c r="R513" s="801"/>
      <c r="S513" s="800"/>
      <c r="T513" s="800"/>
      <c r="U513" s="800"/>
    </row>
    <row r="514" spans="12:21" x14ac:dyDescent="0.25">
      <c r="L514" s="800"/>
      <c r="M514" s="800"/>
      <c r="N514" s="800"/>
      <c r="O514" s="800"/>
      <c r="P514" s="800"/>
      <c r="Q514" s="801"/>
      <c r="R514" s="801"/>
      <c r="S514" s="800"/>
      <c r="T514" s="800"/>
      <c r="U514" s="800"/>
    </row>
    <row r="515" spans="12:21" x14ac:dyDescent="0.25">
      <c r="L515" s="800"/>
      <c r="M515" s="800"/>
      <c r="N515" s="800"/>
      <c r="O515" s="800"/>
      <c r="P515" s="800"/>
      <c r="Q515" s="801"/>
      <c r="R515" s="801"/>
      <c r="S515" s="800"/>
      <c r="T515" s="800"/>
      <c r="U515" s="800"/>
    </row>
    <row r="516" spans="12:21" x14ac:dyDescent="0.25">
      <c r="L516" s="800"/>
      <c r="M516" s="800"/>
      <c r="N516" s="800"/>
      <c r="O516" s="800"/>
      <c r="P516" s="800"/>
      <c r="Q516" s="801"/>
      <c r="R516" s="801"/>
      <c r="S516" s="800"/>
      <c r="T516" s="800"/>
      <c r="U516" s="800"/>
    </row>
    <row r="517" spans="12:21" x14ac:dyDescent="0.25">
      <c r="L517" s="800"/>
      <c r="M517" s="800"/>
      <c r="N517" s="800"/>
      <c r="O517" s="800"/>
      <c r="P517" s="800"/>
      <c r="Q517" s="801"/>
      <c r="R517" s="801"/>
      <c r="S517" s="800"/>
      <c r="T517" s="800"/>
      <c r="U517" s="800"/>
    </row>
    <row r="518" spans="12:21" x14ac:dyDescent="0.25">
      <c r="L518" s="800"/>
      <c r="M518" s="800"/>
      <c r="N518" s="800"/>
      <c r="O518" s="800"/>
      <c r="P518" s="800"/>
      <c r="Q518" s="801"/>
      <c r="R518" s="801"/>
      <c r="S518" s="800"/>
      <c r="T518" s="800"/>
      <c r="U518" s="800"/>
    </row>
    <row r="519" spans="12:21" x14ac:dyDescent="0.25">
      <c r="L519" s="800"/>
      <c r="M519" s="800"/>
      <c r="N519" s="800"/>
      <c r="O519" s="800"/>
      <c r="P519" s="800"/>
      <c r="Q519" s="801"/>
      <c r="R519" s="801"/>
      <c r="S519" s="800"/>
      <c r="T519" s="800"/>
      <c r="U519" s="800"/>
    </row>
    <row r="520" spans="12:21" x14ac:dyDescent="0.25">
      <c r="L520" s="800"/>
      <c r="M520" s="800"/>
      <c r="N520" s="800"/>
      <c r="O520" s="800"/>
      <c r="P520" s="800"/>
      <c r="Q520" s="801"/>
      <c r="R520" s="801"/>
      <c r="S520" s="800"/>
      <c r="T520" s="800"/>
      <c r="U520" s="800"/>
    </row>
    <row r="521" spans="12:21" x14ac:dyDescent="0.25">
      <c r="L521" s="800"/>
      <c r="M521" s="800"/>
      <c r="N521" s="800"/>
      <c r="O521" s="800"/>
      <c r="P521" s="800"/>
      <c r="Q521" s="801"/>
      <c r="R521" s="801"/>
      <c r="S521" s="800"/>
      <c r="T521" s="800"/>
      <c r="U521" s="800"/>
    </row>
    <row r="522" spans="12:21" x14ac:dyDescent="0.25">
      <c r="L522" s="800"/>
      <c r="M522" s="800"/>
      <c r="N522" s="800"/>
      <c r="O522" s="800"/>
      <c r="P522" s="800"/>
      <c r="Q522" s="801"/>
      <c r="R522" s="801"/>
      <c r="S522" s="800"/>
      <c r="T522" s="800"/>
      <c r="U522" s="800"/>
    </row>
    <row r="523" spans="12:21" x14ac:dyDescent="0.25">
      <c r="L523" s="800"/>
      <c r="M523" s="800"/>
      <c r="N523" s="800"/>
      <c r="O523" s="800"/>
      <c r="P523" s="800"/>
      <c r="Q523" s="801"/>
      <c r="R523" s="801"/>
      <c r="S523" s="800"/>
      <c r="T523" s="800"/>
      <c r="U523" s="800"/>
    </row>
    <row r="524" spans="12:21" x14ac:dyDescent="0.25">
      <c r="L524" s="800"/>
      <c r="M524" s="800"/>
      <c r="N524" s="800"/>
      <c r="O524" s="800"/>
      <c r="P524" s="800"/>
      <c r="Q524" s="801"/>
      <c r="R524" s="801"/>
      <c r="S524" s="800"/>
      <c r="T524" s="800"/>
      <c r="U524" s="800"/>
    </row>
  </sheetData>
  <sortState ref="B277:V297">
    <sortCondition descending="1" ref="H277:H297"/>
    <sortCondition ref="C277:C297"/>
    <sortCondition ref="D277:D297"/>
  </sortState>
  <mergeCells count="9">
    <mergeCell ref="A276:E276"/>
    <mergeCell ref="A1:T1"/>
    <mergeCell ref="A2:T2"/>
    <mergeCell ref="A8:E8"/>
    <mergeCell ref="A51:E51"/>
    <mergeCell ref="A93:E93"/>
    <mergeCell ref="A157:E157"/>
    <mergeCell ref="A208:E208"/>
    <mergeCell ref="A249:E249"/>
  </mergeCells>
  <pageMargins left="0.24374999999999999" right="0.24843750000000001" top="0.75" bottom="0.75" header="0.3" footer="0.3"/>
  <pageSetup paperSize="345" scale="90" orientation="landscape" horizontalDpi="0" verticalDpi="0" r:id="rId1"/>
  <headerFooter>
    <oddFooter>&amp;C&amp;"Comic Sans MS,Normal"&amp;9Dirección Deportiva Nacional CAJ - Mtro. Eduardo Daniel Fernandez Delgado 6° Dan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A21" sqref="A21"/>
    </sheetView>
  </sheetViews>
  <sheetFormatPr baseColWidth="10" defaultRowHeight="15" x14ac:dyDescent="0.25"/>
  <cols>
    <col min="1" max="1" width="15.7109375" customWidth="1"/>
    <col min="2" max="2" width="15.85546875" bestFit="1" customWidth="1"/>
    <col min="4" max="4" width="19.42578125" customWidth="1"/>
    <col min="6" max="6" width="19.85546875" customWidth="1"/>
    <col min="7" max="7" width="9.28515625" bestFit="1" customWidth="1"/>
  </cols>
  <sheetData>
    <row r="1" spans="2:6" ht="15.75" thickBot="1" x14ac:dyDescent="0.3"/>
    <row r="2" spans="2:6" ht="15" customHeight="1" x14ac:dyDescent="0.25">
      <c r="B2" s="974" t="s">
        <v>1694</v>
      </c>
      <c r="C2" s="975"/>
      <c r="D2" s="975"/>
      <c r="E2" s="975"/>
      <c r="F2" s="976"/>
    </row>
    <row r="3" spans="2:6" ht="15" customHeight="1" x14ac:dyDescent="0.25">
      <c r="B3" s="977"/>
      <c r="C3" s="978"/>
      <c r="D3" s="978"/>
      <c r="E3" s="978"/>
      <c r="F3" s="979"/>
    </row>
    <row r="4" spans="2:6" ht="15.75" customHeight="1" thickBot="1" x14ac:dyDescent="0.3">
      <c r="B4" s="980"/>
      <c r="C4" s="981"/>
      <c r="D4" s="981"/>
      <c r="E4" s="981"/>
      <c r="F4" s="982"/>
    </row>
    <row r="5" spans="2:6" ht="30" customHeight="1" x14ac:dyDescent="0.25">
      <c r="B5" s="714" t="s">
        <v>1680</v>
      </c>
      <c r="C5" s="983" t="s">
        <v>1686</v>
      </c>
      <c r="D5" s="984"/>
      <c r="E5" s="713"/>
      <c r="F5" s="715"/>
    </row>
    <row r="6" spans="2:6" ht="30" customHeight="1" x14ac:dyDescent="0.25">
      <c r="B6" s="716" t="s">
        <v>1681</v>
      </c>
      <c r="C6" s="983" t="s">
        <v>1687</v>
      </c>
      <c r="D6" s="984"/>
      <c r="E6" s="713"/>
      <c r="F6" s="715"/>
    </row>
    <row r="7" spans="2:6" ht="30" customHeight="1" x14ac:dyDescent="0.25">
      <c r="B7" s="717" t="s">
        <v>1682</v>
      </c>
      <c r="C7" s="983" t="s">
        <v>1688</v>
      </c>
      <c r="D7" s="984"/>
      <c r="E7" s="713"/>
      <c r="F7" s="715"/>
    </row>
    <row r="8" spans="2:6" ht="30" customHeight="1" x14ac:dyDescent="0.25">
      <c r="B8" s="718" t="s">
        <v>1683</v>
      </c>
      <c r="C8" s="983" t="s">
        <v>1689</v>
      </c>
      <c r="D8" s="984"/>
      <c r="E8" s="713"/>
      <c r="F8" s="715"/>
    </row>
    <row r="9" spans="2:6" ht="30" customHeight="1" x14ac:dyDescent="0.25">
      <c r="B9" s="719" t="s">
        <v>1684</v>
      </c>
      <c r="C9" s="963" t="s">
        <v>1690</v>
      </c>
      <c r="D9" s="964"/>
      <c r="E9" s="713"/>
      <c r="F9" s="715"/>
    </row>
    <row r="10" spans="2:6" ht="44.25" customHeight="1" x14ac:dyDescent="0.25">
      <c r="B10" s="720" t="s">
        <v>1685</v>
      </c>
      <c r="C10" s="965" t="s">
        <v>1691</v>
      </c>
      <c r="D10" s="966"/>
      <c r="E10" s="965" t="s">
        <v>1692</v>
      </c>
      <c r="F10" s="967"/>
    </row>
    <row r="11" spans="2:6" ht="30" customHeight="1" x14ac:dyDescent="0.25">
      <c r="B11" s="968" t="s">
        <v>1693</v>
      </c>
      <c r="C11" s="969"/>
      <c r="D11" s="969"/>
      <c r="E11" s="969"/>
      <c r="F11" s="970"/>
    </row>
    <row r="12" spans="2:6" ht="30" customHeight="1" thickBot="1" x14ac:dyDescent="0.3">
      <c r="B12" s="971"/>
      <c r="C12" s="972"/>
      <c r="D12" s="972"/>
      <c r="E12" s="972"/>
      <c r="F12" s="973"/>
    </row>
  </sheetData>
  <mergeCells count="9">
    <mergeCell ref="C9:D9"/>
    <mergeCell ref="C10:D10"/>
    <mergeCell ref="E10:F10"/>
    <mergeCell ref="B11:F12"/>
    <mergeCell ref="B2:F4"/>
    <mergeCell ref="C5:D5"/>
    <mergeCell ref="C6:D6"/>
    <mergeCell ref="C7:D7"/>
    <mergeCell ref="C8:D8"/>
  </mergeCell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8"/>
  <sheetViews>
    <sheetView workbookViewId="0">
      <selection activeCell="I18" sqref="I18"/>
    </sheetView>
  </sheetViews>
  <sheetFormatPr baseColWidth="10" defaultRowHeight="15" x14ac:dyDescent="0.25"/>
  <cols>
    <col min="2" max="2" width="15.85546875" bestFit="1" customWidth="1"/>
  </cols>
  <sheetData>
    <row r="1" spans="2:12" ht="29.25" customHeight="1" thickBot="1" x14ac:dyDescent="0.3">
      <c r="B1" s="695" t="s">
        <v>1672</v>
      </c>
      <c r="C1" s="985" t="s">
        <v>1673</v>
      </c>
      <c r="D1" s="986"/>
      <c r="E1" s="987" t="s">
        <v>1142</v>
      </c>
      <c r="F1" s="988"/>
      <c r="G1" s="989" t="s">
        <v>1674</v>
      </c>
      <c r="H1" s="990"/>
      <c r="I1" s="991" t="s">
        <v>1675</v>
      </c>
      <c r="J1" s="992"/>
      <c r="K1" s="993" t="s">
        <v>1677</v>
      </c>
      <c r="L1" s="994"/>
    </row>
    <row r="2" spans="2:12" ht="24.95" customHeight="1" x14ac:dyDescent="0.25">
      <c r="B2" s="696"/>
      <c r="C2" s="687">
        <v>1</v>
      </c>
      <c r="D2" s="688">
        <v>0.5</v>
      </c>
      <c r="E2" s="697">
        <v>1</v>
      </c>
      <c r="F2" s="688">
        <v>0.5</v>
      </c>
      <c r="G2" s="687">
        <v>1</v>
      </c>
      <c r="H2" s="688">
        <v>0.5</v>
      </c>
      <c r="I2" s="687">
        <v>1</v>
      </c>
      <c r="J2" s="688">
        <v>0.5</v>
      </c>
      <c r="K2" s="687">
        <v>1</v>
      </c>
      <c r="L2" s="688">
        <v>0.5</v>
      </c>
    </row>
    <row r="3" spans="2:12" ht="24.95" customHeight="1" x14ac:dyDescent="0.25">
      <c r="B3" s="698" t="s">
        <v>1680</v>
      </c>
      <c r="C3" s="689">
        <v>500</v>
      </c>
      <c r="D3" s="690">
        <f>C3/2</f>
        <v>250</v>
      </c>
      <c r="E3" s="689">
        <v>700</v>
      </c>
      <c r="F3" s="690">
        <f>E3/2</f>
        <v>350</v>
      </c>
      <c r="G3" s="689">
        <v>1000</v>
      </c>
      <c r="H3" s="690">
        <f>G3/2</f>
        <v>500</v>
      </c>
      <c r="I3" s="689">
        <v>1100</v>
      </c>
      <c r="J3" s="690">
        <f>I3/2</f>
        <v>550</v>
      </c>
      <c r="K3" s="689">
        <v>1500</v>
      </c>
      <c r="L3" s="690">
        <f>K3/2</f>
        <v>750</v>
      </c>
    </row>
    <row r="4" spans="2:12" ht="24.95" customHeight="1" x14ac:dyDescent="0.25">
      <c r="B4" s="699" t="s">
        <v>1681</v>
      </c>
      <c r="C4" s="689">
        <f t="shared" ref="C4:L4" si="0">70%*C3</f>
        <v>350</v>
      </c>
      <c r="D4" s="690">
        <f t="shared" si="0"/>
        <v>175</v>
      </c>
      <c r="E4" s="689">
        <f t="shared" si="0"/>
        <v>489.99999999999994</v>
      </c>
      <c r="F4" s="690">
        <f t="shared" si="0"/>
        <v>244.99999999999997</v>
      </c>
      <c r="G4" s="689">
        <f t="shared" si="0"/>
        <v>700</v>
      </c>
      <c r="H4" s="690">
        <f t="shared" si="0"/>
        <v>350</v>
      </c>
      <c r="I4" s="689">
        <f t="shared" si="0"/>
        <v>770</v>
      </c>
      <c r="J4" s="690">
        <f t="shared" si="0"/>
        <v>385</v>
      </c>
      <c r="K4" s="689">
        <f t="shared" si="0"/>
        <v>1050</v>
      </c>
      <c r="L4" s="690">
        <f t="shared" si="0"/>
        <v>525</v>
      </c>
    </row>
    <row r="5" spans="2:12" ht="24.95" customHeight="1" x14ac:dyDescent="0.25">
      <c r="B5" s="700" t="s">
        <v>1682</v>
      </c>
      <c r="C5" s="689">
        <f>50%*C3</f>
        <v>250</v>
      </c>
      <c r="D5" s="690">
        <f>50%*D3</f>
        <v>125</v>
      </c>
      <c r="E5" s="689">
        <f t="shared" ref="E5:L5" si="1">50%*E3</f>
        <v>350</v>
      </c>
      <c r="F5" s="690">
        <f t="shared" si="1"/>
        <v>175</v>
      </c>
      <c r="G5" s="689">
        <f t="shared" si="1"/>
        <v>500</v>
      </c>
      <c r="H5" s="690">
        <f t="shared" si="1"/>
        <v>250</v>
      </c>
      <c r="I5" s="689">
        <f>50%*I3</f>
        <v>550</v>
      </c>
      <c r="J5" s="690">
        <f>50%*J3</f>
        <v>275</v>
      </c>
      <c r="K5" s="689">
        <f t="shared" si="1"/>
        <v>750</v>
      </c>
      <c r="L5" s="690">
        <f t="shared" si="1"/>
        <v>375</v>
      </c>
    </row>
    <row r="6" spans="2:12" ht="24.95" customHeight="1" x14ac:dyDescent="0.25">
      <c r="B6" s="701" t="s">
        <v>1683</v>
      </c>
      <c r="C6" s="689">
        <f>36%*C3</f>
        <v>180</v>
      </c>
      <c r="D6" s="690">
        <f>36%*D3</f>
        <v>90</v>
      </c>
      <c r="E6" s="689">
        <f t="shared" ref="E6:L6" si="2">36%*E3</f>
        <v>252</v>
      </c>
      <c r="F6" s="690">
        <f t="shared" si="2"/>
        <v>126</v>
      </c>
      <c r="G6" s="689">
        <f t="shared" si="2"/>
        <v>360</v>
      </c>
      <c r="H6" s="690">
        <f t="shared" si="2"/>
        <v>180</v>
      </c>
      <c r="I6" s="689">
        <f>36%*I3</f>
        <v>396</v>
      </c>
      <c r="J6" s="690">
        <f>36%*J3</f>
        <v>198</v>
      </c>
      <c r="K6" s="689">
        <f t="shared" si="2"/>
        <v>540</v>
      </c>
      <c r="L6" s="690">
        <f t="shared" si="2"/>
        <v>270</v>
      </c>
    </row>
    <row r="7" spans="2:12" ht="24.95" customHeight="1" x14ac:dyDescent="0.25">
      <c r="B7" s="702" t="s">
        <v>1684</v>
      </c>
      <c r="C7" s="689">
        <f>26%*C3</f>
        <v>130</v>
      </c>
      <c r="D7" s="690">
        <f>26%*D3</f>
        <v>65</v>
      </c>
      <c r="E7" s="689">
        <f t="shared" ref="E7:L7" si="3">26%*E3</f>
        <v>182</v>
      </c>
      <c r="F7" s="690">
        <f t="shared" si="3"/>
        <v>91</v>
      </c>
      <c r="G7" s="689">
        <f t="shared" si="3"/>
        <v>260</v>
      </c>
      <c r="H7" s="690">
        <f t="shared" si="3"/>
        <v>130</v>
      </c>
      <c r="I7" s="689">
        <f>26%*I3</f>
        <v>286</v>
      </c>
      <c r="J7" s="690">
        <f>26%*J3</f>
        <v>143</v>
      </c>
      <c r="K7" s="689">
        <f t="shared" si="3"/>
        <v>390</v>
      </c>
      <c r="L7" s="690">
        <f t="shared" si="3"/>
        <v>195</v>
      </c>
    </row>
    <row r="8" spans="2:12" ht="24.95" customHeight="1" thickBot="1" x14ac:dyDescent="0.3">
      <c r="B8" s="703" t="s">
        <v>1685</v>
      </c>
      <c r="C8" s="691">
        <v>4</v>
      </c>
      <c r="D8" s="692">
        <v>2</v>
      </c>
      <c r="E8" s="691">
        <v>6</v>
      </c>
      <c r="F8" s="692">
        <v>3</v>
      </c>
      <c r="G8" s="691">
        <f>1%*G3</f>
        <v>10</v>
      </c>
      <c r="H8" s="692">
        <f>1%*H3</f>
        <v>5</v>
      </c>
      <c r="I8" s="691">
        <v>10</v>
      </c>
      <c r="J8" s="692">
        <v>5</v>
      </c>
      <c r="K8" s="691">
        <v>14</v>
      </c>
      <c r="L8" s="692">
        <v>7</v>
      </c>
    </row>
  </sheetData>
  <mergeCells count="5">
    <mergeCell ref="C1:D1"/>
    <mergeCell ref="E1:F1"/>
    <mergeCell ref="G1:H1"/>
    <mergeCell ref="I1:J1"/>
    <mergeCell ref="K1:L1"/>
  </mergeCells>
  <pageMargins left="0.25" right="0.25" top="0.75" bottom="0.75" header="0.3" footer="0.3"/>
  <pageSetup paperSize="345" fitToWidth="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opLeftCell="A7" workbookViewId="0">
      <selection activeCell="I12" sqref="I12"/>
    </sheetView>
  </sheetViews>
  <sheetFormatPr baseColWidth="10" defaultRowHeight="24.95" customHeight="1" x14ac:dyDescent="0.25"/>
  <cols>
    <col min="1" max="1" width="15.85546875" style="693" bestFit="1" customWidth="1"/>
    <col min="2" max="19" width="11.42578125" style="694" customWidth="1"/>
  </cols>
  <sheetData>
    <row r="1" spans="1:19" s="1" customFormat="1" ht="49.5" customHeight="1" thickBot="1" x14ac:dyDescent="0.3">
      <c r="A1" s="704" t="s">
        <v>1672</v>
      </c>
      <c r="B1" s="1001" t="s">
        <v>1673</v>
      </c>
      <c r="C1" s="1002"/>
      <c r="D1" s="1003" t="s">
        <v>1142</v>
      </c>
      <c r="E1" s="1004"/>
      <c r="F1" s="1005" t="s">
        <v>1674</v>
      </c>
      <c r="G1" s="1006"/>
      <c r="H1" s="1007" t="s">
        <v>1675</v>
      </c>
      <c r="I1" s="1008"/>
      <c r="J1" s="1009" t="s">
        <v>1676</v>
      </c>
      <c r="K1" s="1010"/>
      <c r="L1" s="1011" t="s">
        <v>1677</v>
      </c>
      <c r="M1" s="1012"/>
      <c r="N1" s="995" t="s">
        <v>1678</v>
      </c>
      <c r="O1" s="996"/>
      <c r="P1" s="997" t="s">
        <v>1356</v>
      </c>
      <c r="Q1" s="998"/>
      <c r="R1" s="999" t="s">
        <v>1679</v>
      </c>
      <c r="S1" s="1000"/>
    </row>
    <row r="2" spans="1:19" s="1" customFormat="1" ht="24.95" customHeight="1" x14ac:dyDescent="0.25">
      <c r="A2" s="705"/>
      <c r="B2" s="687">
        <v>1</v>
      </c>
      <c r="C2" s="688">
        <v>0.5</v>
      </c>
      <c r="D2" s="687">
        <v>1</v>
      </c>
      <c r="E2" s="688">
        <v>0.5</v>
      </c>
      <c r="F2" s="687">
        <v>1</v>
      </c>
      <c r="G2" s="688">
        <v>0.5</v>
      </c>
      <c r="H2" s="687">
        <v>1</v>
      </c>
      <c r="I2" s="688">
        <v>0.5</v>
      </c>
      <c r="J2" s="687">
        <v>1</v>
      </c>
      <c r="K2" s="688">
        <v>0.5</v>
      </c>
      <c r="L2" s="687">
        <v>1</v>
      </c>
      <c r="M2" s="688">
        <v>0.5</v>
      </c>
      <c r="N2" s="687">
        <v>1</v>
      </c>
      <c r="O2" s="688">
        <v>0.5</v>
      </c>
      <c r="P2" s="687">
        <v>1</v>
      </c>
      <c r="Q2" s="688">
        <v>0.5</v>
      </c>
      <c r="R2" s="687">
        <v>1</v>
      </c>
      <c r="S2" s="688">
        <v>0.5</v>
      </c>
    </row>
    <row r="3" spans="1:19" ht="24.95" customHeight="1" x14ac:dyDescent="0.25">
      <c r="A3" s="706" t="s">
        <v>1680</v>
      </c>
      <c r="B3" s="689">
        <v>500</v>
      </c>
      <c r="C3" s="690">
        <f>B3/2</f>
        <v>250</v>
      </c>
      <c r="D3" s="689">
        <v>700</v>
      </c>
      <c r="E3" s="690">
        <f>D3/2</f>
        <v>350</v>
      </c>
      <c r="F3" s="689">
        <v>1000</v>
      </c>
      <c r="G3" s="690">
        <f>F3/2</f>
        <v>500</v>
      </c>
      <c r="H3" s="689">
        <v>1100</v>
      </c>
      <c r="I3" s="690">
        <f>H3/2</f>
        <v>550</v>
      </c>
      <c r="J3" s="689">
        <v>1200</v>
      </c>
      <c r="K3" s="690">
        <f>J3/2</f>
        <v>600</v>
      </c>
      <c r="L3" s="689">
        <v>1500</v>
      </c>
      <c r="M3" s="690">
        <f>L3/2</f>
        <v>750</v>
      </c>
      <c r="N3" s="689">
        <v>1500</v>
      </c>
      <c r="O3" s="690">
        <f>N3/2</f>
        <v>750</v>
      </c>
      <c r="P3" s="689">
        <v>2800</v>
      </c>
      <c r="Q3" s="690">
        <f>P3/2</f>
        <v>1400</v>
      </c>
      <c r="R3" s="689">
        <v>3000</v>
      </c>
      <c r="S3" s="690">
        <f>R3/2</f>
        <v>1500</v>
      </c>
    </row>
    <row r="4" spans="1:19" ht="24.95" customHeight="1" x14ac:dyDescent="0.25">
      <c r="A4" s="707" t="s">
        <v>1681</v>
      </c>
      <c r="B4" s="689">
        <f t="shared" ref="B4:S4" si="0">70%*B3</f>
        <v>350</v>
      </c>
      <c r="C4" s="690">
        <f t="shared" si="0"/>
        <v>175</v>
      </c>
      <c r="D4" s="689">
        <f t="shared" si="0"/>
        <v>489.99999999999994</v>
      </c>
      <c r="E4" s="690">
        <f t="shared" si="0"/>
        <v>244.99999999999997</v>
      </c>
      <c r="F4" s="689">
        <f t="shared" si="0"/>
        <v>700</v>
      </c>
      <c r="G4" s="690">
        <f t="shared" si="0"/>
        <v>350</v>
      </c>
      <c r="H4" s="689">
        <f t="shared" si="0"/>
        <v>770</v>
      </c>
      <c r="I4" s="690">
        <f t="shared" si="0"/>
        <v>385</v>
      </c>
      <c r="J4" s="689">
        <f t="shared" si="0"/>
        <v>840</v>
      </c>
      <c r="K4" s="690">
        <f t="shared" si="0"/>
        <v>420</v>
      </c>
      <c r="L4" s="689">
        <f t="shared" si="0"/>
        <v>1050</v>
      </c>
      <c r="M4" s="690">
        <f t="shared" si="0"/>
        <v>525</v>
      </c>
      <c r="N4" s="689">
        <f t="shared" si="0"/>
        <v>1050</v>
      </c>
      <c r="O4" s="690">
        <f t="shared" si="0"/>
        <v>525</v>
      </c>
      <c r="P4" s="689">
        <f t="shared" si="0"/>
        <v>1959.9999999999998</v>
      </c>
      <c r="Q4" s="690">
        <f t="shared" si="0"/>
        <v>979.99999999999989</v>
      </c>
      <c r="R4" s="689">
        <f t="shared" si="0"/>
        <v>2100</v>
      </c>
      <c r="S4" s="690">
        <f t="shared" si="0"/>
        <v>1050</v>
      </c>
    </row>
    <row r="5" spans="1:19" ht="24.95" customHeight="1" x14ac:dyDescent="0.25">
      <c r="A5" s="708" t="s">
        <v>1682</v>
      </c>
      <c r="B5" s="689">
        <f>50%*B3</f>
        <v>250</v>
      </c>
      <c r="C5" s="690">
        <f>50%*C3</f>
        <v>125</v>
      </c>
      <c r="D5" s="689">
        <f t="shared" ref="D5:S5" si="1">50%*D3</f>
        <v>350</v>
      </c>
      <c r="E5" s="690">
        <f t="shared" si="1"/>
        <v>175</v>
      </c>
      <c r="F5" s="689">
        <f t="shared" si="1"/>
        <v>500</v>
      </c>
      <c r="G5" s="690">
        <f t="shared" si="1"/>
        <v>250</v>
      </c>
      <c r="H5" s="689">
        <f>50%*H3</f>
        <v>550</v>
      </c>
      <c r="I5" s="690">
        <f>50%*I3</f>
        <v>275</v>
      </c>
      <c r="J5" s="689">
        <f>50%*J3</f>
        <v>600</v>
      </c>
      <c r="K5" s="690">
        <f>50%*K3</f>
        <v>300</v>
      </c>
      <c r="L5" s="689">
        <f t="shared" si="1"/>
        <v>750</v>
      </c>
      <c r="M5" s="690">
        <f t="shared" si="1"/>
        <v>375</v>
      </c>
      <c r="N5" s="689">
        <f t="shared" si="1"/>
        <v>750</v>
      </c>
      <c r="O5" s="690">
        <f t="shared" si="1"/>
        <v>375</v>
      </c>
      <c r="P5" s="689">
        <f t="shared" si="1"/>
        <v>1400</v>
      </c>
      <c r="Q5" s="690">
        <f t="shared" si="1"/>
        <v>700</v>
      </c>
      <c r="R5" s="689">
        <f t="shared" si="1"/>
        <v>1500</v>
      </c>
      <c r="S5" s="690">
        <f t="shared" si="1"/>
        <v>750</v>
      </c>
    </row>
    <row r="6" spans="1:19" ht="24.95" customHeight="1" x14ac:dyDescent="0.25">
      <c r="A6" s="709" t="s">
        <v>1683</v>
      </c>
      <c r="B6" s="689">
        <f>36%*B3</f>
        <v>180</v>
      </c>
      <c r="C6" s="690">
        <f>36%*C3</f>
        <v>90</v>
      </c>
      <c r="D6" s="689">
        <f t="shared" ref="D6:S6" si="2">36%*D3</f>
        <v>252</v>
      </c>
      <c r="E6" s="690">
        <f t="shared" si="2"/>
        <v>126</v>
      </c>
      <c r="F6" s="689">
        <f t="shared" si="2"/>
        <v>360</v>
      </c>
      <c r="G6" s="690">
        <f t="shared" si="2"/>
        <v>180</v>
      </c>
      <c r="H6" s="689">
        <f>36%*H3</f>
        <v>396</v>
      </c>
      <c r="I6" s="690">
        <f>36%*I3</f>
        <v>198</v>
      </c>
      <c r="J6" s="689">
        <f>36%*J3</f>
        <v>432</v>
      </c>
      <c r="K6" s="690">
        <f>36%*K3</f>
        <v>216</v>
      </c>
      <c r="L6" s="689">
        <f t="shared" si="2"/>
        <v>540</v>
      </c>
      <c r="M6" s="690">
        <f t="shared" si="2"/>
        <v>270</v>
      </c>
      <c r="N6" s="689">
        <f t="shared" si="2"/>
        <v>540</v>
      </c>
      <c r="O6" s="690">
        <f t="shared" si="2"/>
        <v>270</v>
      </c>
      <c r="P6" s="689">
        <f t="shared" si="2"/>
        <v>1008</v>
      </c>
      <c r="Q6" s="690">
        <f t="shared" si="2"/>
        <v>504</v>
      </c>
      <c r="R6" s="689">
        <f t="shared" si="2"/>
        <v>1080</v>
      </c>
      <c r="S6" s="690">
        <f t="shared" si="2"/>
        <v>540</v>
      </c>
    </row>
    <row r="7" spans="1:19" ht="24.95" customHeight="1" x14ac:dyDescent="0.25">
      <c r="A7" s="710" t="s">
        <v>1684</v>
      </c>
      <c r="B7" s="689">
        <f>26%*B3</f>
        <v>130</v>
      </c>
      <c r="C7" s="690">
        <f>26%*C3</f>
        <v>65</v>
      </c>
      <c r="D7" s="689">
        <f t="shared" ref="D7:S7" si="3">26%*D3</f>
        <v>182</v>
      </c>
      <c r="E7" s="690">
        <f t="shared" si="3"/>
        <v>91</v>
      </c>
      <c r="F7" s="689">
        <f t="shared" si="3"/>
        <v>260</v>
      </c>
      <c r="G7" s="690">
        <f t="shared" si="3"/>
        <v>130</v>
      </c>
      <c r="H7" s="689">
        <f>26%*H3</f>
        <v>286</v>
      </c>
      <c r="I7" s="690">
        <f>26%*I3</f>
        <v>143</v>
      </c>
      <c r="J7" s="689">
        <f>26%*J3</f>
        <v>312</v>
      </c>
      <c r="K7" s="690">
        <f>26%*K3</f>
        <v>156</v>
      </c>
      <c r="L7" s="689">
        <f t="shared" si="3"/>
        <v>390</v>
      </c>
      <c r="M7" s="690">
        <f t="shared" si="3"/>
        <v>195</v>
      </c>
      <c r="N7" s="689">
        <f t="shared" si="3"/>
        <v>390</v>
      </c>
      <c r="O7" s="690">
        <f t="shared" si="3"/>
        <v>195</v>
      </c>
      <c r="P7" s="689">
        <f t="shared" si="3"/>
        <v>728</v>
      </c>
      <c r="Q7" s="690">
        <f t="shared" si="3"/>
        <v>364</v>
      </c>
      <c r="R7" s="689">
        <f t="shared" si="3"/>
        <v>780</v>
      </c>
      <c r="S7" s="690">
        <f t="shared" si="3"/>
        <v>390</v>
      </c>
    </row>
    <row r="8" spans="1:19" ht="24.95" customHeight="1" thickBot="1" x14ac:dyDescent="0.3">
      <c r="A8" s="711" t="s">
        <v>1685</v>
      </c>
      <c r="B8" s="691">
        <v>4</v>
      </c>
      <c r="C8" s="692">
        <v>2</v>
      </c>
      <c r="D8" s="691">
        <v>6</v>
      </c>
      <c r="E8" s="692">
        <v>3</v>
      </c>
      <c r="F8" s="691">
        <f>1%*F3</f>
        <v>10</v>
      </c>
      <c r="G8" s="692">
        <f>1%*G3</f>
        <v>5</v>
      </c>
      <c r="H8" s="691">
        <v>10</v>
      </c>
      <c r="I8" s="692">
        <v>5</v>
      </c>
      <c r="J8" s="691">
        <f>1%*J3</f>
        <v>12</v>
      </c>
      <c r="K8" s="692">
        <f>1%*K3</f>
        <v>6</v>
      </c>
      <c r="L8" s="691">
        <v>14</v>
      </c>
      <c r="M8" s="692">
        <v>7</v>
      </c>
      <c r="N8" s="691">
        <v>14</v>
      </c>
      <c r="O8" s="692">
        <v>7</v>
      </c>
      <c r="P8" s="691">
        <f>1%*P3</f>
        <v>28</v>
      </c>
      <c r="Q8" s="692">
        <f>1%*Q3</f>
        <v>14</v>
      </c>
      <c r="R8" s="691">
        <f>1%*R3</f>
        <v>30</v>
      </c>
      <c r="S8" s="692">
        <f>1%*S3</f>
        <v>15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25" right="0.25" top="0.75" bottom="0.75" header="0.3" footer="0.3"/>
  <pageSetup paperSize="345" scale="68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sqref="A1:S8"/>
    </sheetView>
  </sheetViews>
  <sheetFormatPr baseColWidth="10" defaultRowHeight="24.95" customHeight="1" x14ac:dyDescent="0.25"/>
  <cols>
    <col min="1" max="1" width="15.85546875" bestFit="1" customWidth="1"/>
  </cols>
  <sheetData>
    <row r="1" spans="1:19" ht="46.5" customHeight="1" thickBot="1" x14ac:dyDescent="0.3">
      <c r="A1" s="704" t="s">
        <v>1672</v>
      </c>
      <c r="B1" s="1001" t="s">
        <v>1673</v>
      </c>
      <c r="C1" s="1002"/>
      <c r="D1" s="1003" t="s">
        <v>1142</v>
      </c>
      <c r="E1" s="1004"/>
      <c r="F1" s="1005" t="s">
        <v>1674</v>
      </c>
      <c r="G1" s="1006"/>
      <c r="H1" s="1007" t="s">
        <v>1675</v>
      </c>
      <c r="I1" s="1008"/>
      <c r="J1" s="1013" t="s">
        <v>1676</v>
      </c>
      <c r="K1" s="1014"/>
      <c r="L1" s="1011" t="s">
        <v>1677</v>
      </c>
      <c r="M1" s="1012"/>
      <c r="N1" s="995" t="s">
        <v>1678</v>
      </c>
      <c r="O1" s="996"/>
      <c r="P1" s="997" t="s">
        <v>1356</v>
      </c>
      <c r="Q1" s="998"/>
      <c r="R1" s="999" t="s">
        <v>1679</v>
      </c>
      <c r="S1" s="1000"/>
    </row>
    <row r="2" spans="1:19" ht="24.95" customHeight="1" x14ac:dyDescent="0.25">
      <c r="A2" s="705"/>
      <c r="B2" s="687">
        <v>1</v>
      </c>
      <c r="C2" s="688">
        <v>0.5</v>
      </c>
      <c r="D2" s="687">
        <v>1</v>
      </c>
      <c r="E2" s="688">
        <v>0.5</v>
      </c>
      <c r="F2" s="687">
        <v>1</v>
      </c>
      <c r="G2" s="688">
        <v>0.5</v>
      </c>
      <c r="H2" s="687">
        <v>1</v>
      </c>
      <c r="I2" s="688">
        <v>0.5</v>
      </c>
      <c r="J2" s="687">
        <v>1</v>
      </c>
      <c r="K2" s="688">
        <v>0.5</v>
      </c>
      <c r="L2" s="687">
        <v>1</v>
      </c>
      <c r="M2" s="688">
        <v>0.5</v>
      </c>
      <c r="N2" s="687">
        <v>1</v>
      </c>
      <c r="O2" s="688">
        <v>0.5</v>
      </c>
      <c r="P2" s="687">
        <v>1</v>
      </c>
      <c r="Q2" s="688">
        <v>0.5</v>
      </c>
      <c r="R2" s="687">
        <v>1</v>
      </c>
      <c r="S2" s="688">
        <v>0.5</v>
      </c>
    </row>
    <row r="3" spans="1:19" ht="24.95" customHeight="1" x14ac:dyDescent="0.25">
      <c r="A3" s="706" t="s">
        <v>1680</v>
      </c>
      <c r="B3" s="689">
        <v>500</v>
      </c>
      <c r="C3" s="690">
        <f>B3/2</f>
        <v>250</v>
      </c>
      <c r="D3" s="689">
        <v>700</v>
      </c>
      <c r="E3" s="690">
        <f>D3/2</f>
        <v>350</v>
      </c>
      <c r="F3" s="689">
        <v>1000</v>
      </c>
      <c r="G3" s="690">
        <f>F3/2</f>
        <v>500</v>
      </c>
      <c r="H3" s="689">
        <v>1100</v>
      </c>
      <c r="I3" s="690">
        <f>H3/2</f>
        <v>550</v>
      </c>
      <c r="J3" s="689">
        <v>1200</v>
      </c>
      <c r="K3" s="690">
        <f>J3/2</f>
        <v>600</v>
      </c>
      <c r="L3" s="689">
        <v>1500</v>
      </c>
      <c r="M3" s="690">
        <f>L3/2</f>
        <v>750</v>
      </c>
      <c r="N3" s="689">
        <v>1500</v>
      </c>
      <c r="O3" s="690">
        <f>N3/2</f>
        <v>750</v>
      </c>
      <c r="P3" s="689">
        <v>2800</v>
      </c>
      <c r="Q3" s="690">
        <f>P3/2</f>
        <v>1400</v>
      </c>
      <c r="R3" s="689">
        <v>3000</v>
      </c>
      <c r="S3" s="690">
        <f>R3/2</f>
        <v>1500</v>
      </c>
    </row>
    <row r="4" spans="1:19" ht="24.95" customHeight="1" x14ac:dyDescent="0.25">
      <c r="A4" s="707" t="s">
        <v>1681</v>
      </c>
      <c r="B4" s="689">
        <f t="shared" ref="B4:S4" si="0">70%*B3</f>
        <v>350</v>
      </c>
      <c r="C4" s="690">
        <f t="shared" si="0"/>
        <v>175</v>
      </c>
      <c r="D4" s="689">
        <f t="shared" si="0"/>
        <v>489.99999999999994</v>
      </c>
      <c r="E4" s="690">
        <f t="shared" si="0"/>
        <v>244.99999999999997</v>
      </c>
      <c r="F4" s="689">
        <f t="shared" si="0"/>
        <v>700</v>
      </c>
      <c r="G4" s="690">
        <f t="shared" si="0"/>
        <v>350</v>
      </c>
      <c r="H4" s="689">
        <f t="shared" si="0"/>
        <v>770</v>
      </c>
      <c r="I4" s="690">
        <f t="shared" si="0"/>
        <v>385</v>
      </c>
      <c r="J4" s="689">
        <f t="shared" si="0"/>
        <v>840</v>
      </c>
      <c r="K4" s="690">
        <f t="shared" si="0"/>
        <v>420</v>
      </c>
      <c r="L4" s="689">
        <f t="shared" si="0"/>
        <v>1050</v>
      </c>
      <c r="M4" s="690">
        <f t="shared" si="0"/>
        <v>525</v>
      </c>
      <c r="N4" s="689">
        <f t="shared" si="0"/>
        <v>1050</v>
      </c>
      <c r="O4" s="690">
        <f t="shared" si="0"/>
        <v>525</v>
      </c>
      <c r="P4" s="689">
        <f t="shared" si="0"/>
        <v>1959.9999999999998</v>
      </c>
      <c r="Q4" s="690">
        <f t="shared" si="0"/>
        <v>979.99999999999989</v>
      </c>
      <c r="R4" s="689">
        <f t="shared" si="0"/>
        <v>2100</v>
      </c>
      <c r="S4" s="690">
        <f t="shared" si="0"/>
        <v>1050</v>
      </c>
    </row>
    <row r="5" spans="1:19" ht="24.95" customHeight="1" x14ac:dyDescent="0.25">
      <c r="A5" s="708" t="s">
        <v>1682</v>
      </c>
      <c r="B5" s="689">
        <f>50%*B3</f>
        <v>250</v>
      </c>
      <c r="C5" s="690">
        <f>50%*C3</f>
        <v>125</v>
      </c>
      <c r="D5" s="689">
        <f t="shared" ref="D5:S5" si="1">50%*D3</f>
        <v>350</v>
      </c>
      <c r="E5" s="690">
        <f t="shared" si="1"/>
        <v>175</v>
      </c>
      <c r="F5" s="689">
        <f t="shared" si="1"/>
        <v>500</v>
      </c>
      <c r="G5" s="690">
        <f t="shared" si="1"/>
        <v>250</v>
      </c>
      <c r="H5" s="689">
        <f>50%*H3</f>
        <v>550</v>
      </c>
      <c r="I5" s="690">
        <f>50%*I3</f>
        <v>275</v>
      </c>
      <c r="J5" s="689">
        <f>50%*J3</f>
        <v>600</v>
      </c>
      <c r="K5" s="690">
        <f>50%*K3</f>
        <v>300</v>
      </c>
      <c r="L5" s="689">
        <f t="shared" si="1"/>
        <v>750</v>
      </c>
      <c r="M5" s="690">
        <f t="shared" si="1"/>
        <v>375</v>
      </c>
      <c r="N5" s="689">
        <f t="shared" si="1"/>
        <v>750</v>
      </c>
      <c r="O5" s="690">
        <f t="shared" si="1"/>
        <v>375</v>
      </c>
      <c r="P5" s="689">
        <f t="shared" si="1"/>
        <v>1400</v>
      </c>
      <c r="Q5" s="690">
        <f t="shared" si="1"/>
        <v>700</v>
      </c>
      <c r="R5" s="689">
        <f t="shared" si="1"/>
        <v>1500</v>
      </c>
      <c r="S5" s="690">
        <f t="shared" si="1"/>
        <v>750</v>
      </c>
    </row>
    <row r="6" spans="1:19" ht="24.95" customHeight="1" x14ac:dyDescent="0.25">
      <c r="A6" s="709" t="s">
        <v>1683</v>
      </c>
      <c r="B6" s="689">
        <f>36%*B3</f>
        <v>180</v>
      </c>
      <c r="C6" s="690">
        <f>36%*C3</f>
        <v>90</v>
      </c>
      <c r="D6" s="689">
        <f t="shared" ref="D6:S6" si="2">36%*D3</f>
        <v>252</v>
      </c>
      <c r="E6" s="690">
        <f t="shared" si="2"/>
        <v>126</v>
      </c>
      <c r="F6" s="689">
        <f t="shared" si="2"/>
        <v>360</v>
      </c>
      <c r="G6" s="690">
        <f t="shared" si="2"/>
        <v>180</v>
      </c>
      <c r="H6" s="689">
        <f>36%*H3</f>
        <v>396</v>
      </c>
      <c r="I6" s="690">
        <f>36%*I3</f>
        <v>198</v>
      </c>
      <c r="J6" s="689">
        <f>36%*J3</f>
        <v>432</v>
      </c>
      <c r="K6" s="690">
        <f>36%*K3</f>
        <v>216</v>
      </c>
      <c r="L6" s="689">
        <f t="shared" si="2"/>
        <v>540</v>
      </c>
      <c r="M6" s="690">
        <f t="shared" si="2"/>
        <v>270</v>
      </c>
      <c r="N6" s="689">
        <f t="shared" si="2"/>
        <v>540</v>
      </c>
      <c r="O6" s="690">
        <f t="shared" si="2"/>
        <v>270</v>
      </c>
      <c r="P6" s="689">
        <f t="shared" si="2"/>
        <v>1008</v>
      </c>
      <c r="Q6" s="690">
        <f t="shared" si="2"/>
        <v>504</v>
      </c>
      <c r="R6" s="689">
        <f t="shared" si="2"/>
        <v>1080</v>
      </c>
      <c r="S6" s="690">
        <f t="shared" si="2"/>
        <v>540</v>
      </c>
    </row>
    <row r="7" spans="1:19" ht="24.95" customHeight="1" x14ac:dyDescent="0.25">
      <c r="A7" s="710" t="s">
        <v>1684</v>
      </c>
      <c r="B7" s="689">
        <f>26%*B3</f>
        <v>130</v>
      </c>
      <c r="C7" s="690">
        <f>26%*C3</f>
        <v>65</v>
      </c>
      <c r="D7" s="689">
        <f t="shared" ref="D7:S7" si="3">26%*D3</f>
        <v>182</v>
      </c>
      <c r="E7" s="690">
        <f t="shared" si="3"/>
        <v>91</v>
      </c>
      <c r="F7" s="689">
        <f t="shared" si="3"/>
        <v>260</v>
      </c>
      <c r="G7" s="690">
        <f t="shared" si="3"/>
        <v>130</v>
      </c>
      <c r="H7" s="689">
        <f>26%*H3</f>
        <v>286</v>
      </c>
      <c r="I7" s="690">
        <f>26%*I3</f>
        <v>143</v>
      </c>
      <c r="J7" s="689">
        <f>26%*J3</f>
        <v>312</v>
      </c>
      <c r="K7" s="690">
        <f>26%*K3</f>
        <v>156</v>
      </c>
      <c r="L7" s="689">
        <f t="shared" si="3"/>
        <v>390</v>
      </c>
      <c r="M7" s="690">
        <f t="shared" si="3"/>
        <v>195</v>
      </c>
      <c r="N7" s="689">
        <f t="shared" si="3"/>
        <v>390</v>
      </c>
      <c r="O7" s="690">
        <f t="shared" si="3"/>
        <v>195</v>
      </c>
      <c r="P7" s="689">
        <f t="shared" si="3"/>
        <v>728</v>
      </c>
      <c r="Q7" s="690">
        <f t="shared" si="3"/>
        <v>364</v>
      </c>
      <c r="R7" s="689">
        <f t="shared" si="3"/>
        <v>780</v>
      </c>
      <c r="S7" s="690">
        <f t="shared" si="3"/>
        <v>390</v>
      </c>
    </row>
    <row r="8" spans="1:19" ht="24.95" customHeight="1" thickBot="1" x14ac:dyDescent="0.3">
      <c r="A8" s="711" t="s">
        <v>1685</v>
      </c>
      <c r="B8" s="691">
        <v>4</v>
      </c>
      <c r="C8" s="692">
        <v>2</v>
      </c>
      <c r="D8" s="691">
        <v>6</v>
      </c>
      <c r="E8" s="692">
        <v>3</v>
      </c>
      <c r="F8" s="691">
        <f>1%*F3</f>
        <v>10</v>
      </c>
      <c r="G8" s="692">
        <f>1%*G3</f>
        <v>5</v>
      </c>
      <c r="H8" s="691">
        <v>10</v>
      </c>
      <c r="I8" s="692">
        <v>5</v>
      </c>
      <c r="J8" s="691">
        <f>1%*J3</f>
        <v>12</v>
      </c>
      <c r="K8" s="692">
        <f>1%*K3</f>
        <v>6</v>
      </c>
      <c r="L8" s="691">
        <v>14</v>
      </c>
      <c r="M8" s="692">
        <v>7</v>
      </c>
      <c r="N8" s="691">
        <v>14</v>
      </c>
      <c r="O8" s="692">
        <v>7</v>
      </c>
      <c r="P8" s="691">
        <f>1%*P3</f>
        <v>28</v>
      </c>
      <c r="Q8" s="692">
        <f>1%*Q3</f>
        <v>14</v>
      </c>
      <c r="R8" s="691">
        <f>1%*R3</f>
        <v>30</v>
      </c>
      <c r="S8" s="692">
        <f>1%*S3</f>
        <v>15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25" right="0.25" top="0.75" bottom="0.75" header="0.3" footer="0.3"/>
  <pageSetup paperSize="345" scale="68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selection activeCell="H5" sqref="H5"/>
    </sheetView>
  </sheetViews>
  <sheetFormatPr baseColWidth="10" defaultRowHeight="15" x14ac:dyDescent="0.25"/>
  <cols>
    <col min="1" max="1" width="15.85546875" bestFit="1" customWidth="1"/>
    <col min="21" max="21" width="12.7109375" customWidth="1"/>
  </cols>
  <sheetData>
    <row r="1" spans="1:19" ht="42" customHeight="1" thickBot="1" x14ac:dyDescent="0.3">
      <c r="A1" s="704" t="s">
        <v>1672</v>
      </c>
      <c r="B1" s="1001" t="s">
        <v>1673</v>
      </c>
      <c r="C1" s="1002"/>
      <c r="D1" s="1003" t="s">
        <v>1142</v>
      </c>
      <c r="E1" s="1004"/>
      <c r="F1" s="1005" t="s">
        <v>1674</v>
      </c>
      <c r="G1" s="1006"/>
      <c r="H1" s="1015" t="s">
        <v>1675</v>
      </c>
      <c r="I1" s="1016"/>
      <c r="J1" s="1009" t="s">
        <v>1676</v>
      </c>
      <c r="K1" s="1010"/>
      <c r="L1" s="1011" t="s">
        <v>1677</v>
      </c>
      <c r="M1" s="1012"/>
      <c r="N1" s="995" t="s">
        <v>1678</v>
      </c>
      <c r="O1" s="996"/>
      <c r="P1" s="997" t="s">
        <v>1356</v>
      </c>
      <c r="Q1" s="998"/>
      <c r="R1" s="999" t="s">
        <v>1679</v>
      </c>
      <c r="S1" s="1000"/>
    </row>
    <row r="2" spans="1:19" ht="24.95" customHeight="1" x14ac:dyDescent="0.25">
      <c r="A2" s="705"/>
      <c r="B2" s="687">
        <v>1</v>
      </c>
      <c r="C2" s="688">
        <v>0.5</v>
      </c>
      <c r="D2" s="687">
        <v>1</v>
      </c>
      <c r="E2" s="688">
        <v>0.5</v>
      </c>
      <c r="F2" s="687">
        <v>1</v>
      </c>
      <c r="G2" s="688">
        <v>0.5</v>
      </c>
      <c r="H2" s="687">
        <v>1</v>
      </c>
      <c r="I2" s="688">
        <v>0.5</v>
      </c>
      <c r="J2" s="687">
        <v>1</v>
      </c>
      <c r="K2" s="688">
        <v>0.5</v>
      </c>
      <c r="L2" s="687">
        <v>1</v>
      </c>
      <c r="M2" s="688">
        <v>0.5</v>
      </c>
      <c r="N2" s="687">
        <v>1</v>
      </c>
      <c r="O2" s="688">
        <v>0.5</v>
      </c>
      <c r="P2" s="687">
        <v>1</v>
      </c>
      <c r="Q2" s="688">
        <v>0.5</v>
      </c>
      <c r="R2" s="687">
        <v>1</v>
      </c>
      <c r="S2" s="688">
        <v>0.5</v>
      </c>
    </row>
    <row r="3" spans="1:19" ht="24.95" customHeight="1" x14ac:dyDescent="0.25">
      <c r="A3" s="706" t="s">
        <v>1680</v>
      </c>
      <c r="B3" s="689">
        <v>500</v>
      </c>
      <c r="C3" s="690">
        <f>B3/2</f>
        <v>250</v>
      </c>
      <c r="D3" s="689">
        <v>700</v>
      </c>
      <c r="E3" s="690">
        <f>D3/2</f>
        <v>350</v>
      </c>
      <c r="F3" s="689">
        <v>1000</v>
      </c>
      <c r="G3" s="690">
        <f>F3/2</f>
        <v>500</v>
      </c>
      <c r="H3" s="689">
        <v>1100</v>
      </c>
      <c r="I3" s="690">
        <f>H3/2</f>
        <v>550</v>
      </c>
      <c r="J3" s="689">
        <v>1200</v>
      </c>
      <c r="K3" s="690">
        <f>J3/2</f>
        <v>600</v>
      </c>
      <c r="L3" s="689">
        <v>1500</v>
      </c>
      <c r="M3" s="690">
        <f>L3/2</f>
        <v>750</v>
      </c>
      <c r="N3" s="689">
        <v>1500</v>
      </c>
      <c r="O3" s="690">
        <f>N3/2</f>
        <v>750</v>
      </c>
      <c r="P3" s="689">
        <v>2800</v>
      </c>
      <c r="Q3" s="690">
        <f>P3/2</f>
        <v>1400</v>
      </c>
      <c r="R3" s="689">
        <v>3000</v>
      </c>
      <c r="S3" s="690">
        <f>R3/2</f>
        <v>1500</v>
      </c>
    </row>
    <row r="4" spans="1:19" ht="24.95" customHeight="1" x14ac:dyDescent="0.25">
      <c r="A4" s="707" t="s">
        <v>1681</v>
      </c>
      <c r="B4" s="689">
        <f t="shared" ref="B4:S4" si="0">70%*B3</f>
        <v>350</v>
      </c>
      <c r="C4" s="690">
        <f t="shared" si="0"/>
        <v>175</v>
      </c>
      <c r="D4" s="689">
        <f t="shared" si="0"/>
        <v>489.99999999999994</v>
      </c>
      <c r="E4" s="690">
        <f t="shared" si="0"/>
        <v>244.99999999999997</v>
      </c>
      <c r="F4" s="689">
        <f t="shared" si="0"/>
        <v>700</v>
      </c>
      <c r="G4" s="690">
        <f t="shared" si="0"/>
        <v>350</v>
      </c>
      <c r="H4" s="689">
        <f t="shared" si="0"/>
        <v>770</v>
      </c>
      <c r="I4" s="690">
        <f t="shared" si="0"/>
        <v>385</v>
      </c>
      <c r="J4" s="689">
        <f t="shared" si="0"/>
        <v>840</v>
      </c>
      <c r="K4" s="690">
        <f t="shared" si="0"/>
        <v>420</v>
      </c>
      <c r="L4" s="689">
        <f t="shared" si="0"/>
        <v>1050</v>
      </c>
      <c r="M4" s="690">
        <f t="shared" si="0"/>
        <v>525</v>
      </c>
      <c r="N4" s="689">
        <f t="shared" si="0"/>
        <v>1050</v>
      </c>
      <c r="O4" s="690">
        <f t="shared" si="0"/>
        <v>525</v>
      </c>
      <c r="P4" s="689">
        <f t="shared" si="0"/>
        <v>1959.9999999999998</v>
      </c>
      <c r="Q4" s="690">
        <f t="shared" si="0"/>
        <v>979.99999999999989</v>
      </c>
      <c r="R4" s="689">
        <f t="shared" si="0"/>
        <v>2100</v>
      </c>
      <c r="S4" s="690">
        <f t="shared" si="0"/>
        <v>1050</v>
      </c>
    </row>
    <row r="5" spans="1:19" ht="24.95" customHeight="1" x14ac:dyDescent="0.25">
      <c r="A5" s="708" t="s">
        <v>1682</v>
      </c>
      <c r="B5" s="689">
        <f>50%*B3</f>
        <v>250</v>
      </c>
      <c r="C5" s="690">
        <f>50%*C3</f>
        <v>125</v>
      </c>
      <c r="D5" s="689">
        <f t="shared" ref="D5:S5" si="1">50%*D3</f>
        <v>350</v>
      </c>
      <c r="E5" s="690">
        <f t="shared" si="1"/>
        <v>175</v>
      </c>
      <c r="F5" s="689">
        <f t="shared" si="1"/>
        <v>500</v>
      </c>
      <c r="G5" s="690">
        <f t="shared" si="1"/>
        <v>250</v>
      </c>
      <c r="H5" s="689">
        <f>50%*H3</f>
        <v>550</v>
      </c>
      <c r="I5" s="690">
        <f>50%*I3</f>
        <v>275</v>
      </c>
      <c r="J5" s="689">
        <f>50%*J3</f>
        <v>600</v>
      </c>
      <c r="K5" s="690">
        <f>50%*K3</f>
        <v>300</v>
      </c>
      <c r="L5" s="689">
        <f t="shared" si="1"/>
        <v>750</v>
      </c>
      <c r="M5" s="690">
        <f t="shared" si="1"/>
        <v>375</v>
      </c>
      <c r="N5" s="689">
        <f t="shared" si="1"/>
        <v>750</v>
      </c>
      <c r="O5" s="690">
        <f t="shared" si="1"/>
        <v>375</v>
      </c>
      <c r="P5" s="689">
        <f t="shared" si="1"/>
        <v>1400</v>
      </c>
      <c r="Q5" s="690">
        <f t="shared" si="1"/>
        <v>700</v>
      </c>
      <c r="R5" s="689">
        <f t="shared" si="1"/>
        <v>1500</v>
      </c>
      <c r="S5" s="690">
        <f t="shared" si="1"/>
        <v>750</v>
      </c>
    </row>
    <row r="6" spans="1:19" ht="24.95" customHeight="1" x14ac:dyDescent="0.25">
      <c r="A6" s="709" t="s">
        <v>1683</v>
      </c>
      <c r="B6" s="689">
        <f>36%*B3</f>
        <v>180</v>
      </c>
      <c r="C6" s="690">
        <f>36%*C3</f>
        <v>90</v>
      </c>
      <c r="D6" s="689">
        <f t="shared" ref="D6:S6" si="2">36%*D3</f>
        <v>252</v>
      </c>
      <c r="E6" s="690">
        <f t="shared" si="2"/>
        <v>126</v>
      </c>
      <c r="F6" s="689">
        <f t="shared" si="2"/>
        <v>360</v>
      </c>
      <c r="G6" s="690">
        <f t="shared" si="2"/>
        <v>180</v>
      </c>
      <c r="H6" s="689">
        <f>36%*H3</f>
        <v>396</v>
      </c>
      <c r="I6" s="690">
        <f>36%*I3</f>
        <v>198</v>
      </c>
      <c r="J6" s="689">
        <f>36%*J3</f>
        <v>432</v>
      </c>
      <c r="K6" s="690">
        <f>36%*K3</f>
        <v>216</v>
      </c>
      <c r="L6" s="689">
        <f t="shared" si="2"/>
        <v>540</v>
      </c>
      <c r="M6" s="690">
        <f t="shared" si="2"/>
        <v>270</v>
      </c>
      <c r="N6" s="689">
        <f t="shared" si="2"/>
        <v>540</v>
      </c>
      <c r="O6" s="690">
        <f t="shared" si="2"/>
        <v>270</v>
      </c>
      <c r="P6" s="689">
        <f t="shared" si="2"/>
        <v>1008</v>
      </c>
      <c r="Q6" s="690">
        <f t="shared" si="2"/>
        <v>504</v>
      </c>
      <c r="R6" s="689">
        <f t="shared" si="2"/>
        <v>1080</v>
      </c>
      <c r="S6" s="690">
        <f t="shared" si="2"/>
        <v>540</v>
      </c>
    </row>
    <row r="7" spans="1:19" ht="24.95" customHeight="1" x14ac:dyDescent="0.25">
      <c r="A7" s="710" t="s">
        <v>1684</v>
      </c>
      <c r="B7" s="689">
        <f>26%*B3</f>
        <v>130</v>
      </c>
      <c r="C7" s="690">
        <f>26%*C3</f>
        <v>65</v>
      </c>
      <c r="D7" s="689">
        <f t="shared" ref="D7:S7" si="3">26%*D3</f>
        <v>182</v>
      </c>
      <c r="E7" s="690">
        <f t="shared" si="3"/>
        <v>91</v>
      </c>
      <c r="F7" s="689">
        <f t="shared" si="3"/>
        <v>260</v>
      </c>
      <c r="G7" s="690">
        <f t="shared" si="3"/>
        <v>130</v>
      </c>
      <c r="H7" s="689">
        <f>26%*H3</f>
        <v>286</v>
      </c>
      <c r="I7" s="690">
        <f>26%*I3</f>
        <v>143</v>
      </c>
      <c r="J7" s="689">
        <f>26%*J3</f>
        <v>312</v>
      </c>
      <c r="K7" s="690">
        <f>26%*K3</f>
        <v>156</v>
      </c>
      <c r="L7" s="689">
        <f t="shared" si="3"/>
        <v>390</v>
      </c>
      <c r="M7" s="690">
        <f t="shared" si="3"/>
        <v>195</v>
      </c>
      <c r="N7" s="689">
        <f t="shared" si="3"/>
        <v>390</v>
      </c>
      <c r="O7" s="690">
        <f t="shared" si="3"/>
        <v>195</v>
      </c>
      <c r="P7" s="689">
        <f t="shared" si="3"/>
        <v>728</v>
      </c>
      <c r="Q7" s="690">
        <f t="shared" si="3"/>
        <v>364</v>
      </c>
      <c r="R7" s="689">
        <f t="shared" si="3"/>
        <v>780</v>
      </c>
      <c r="S7" s="690">
        <f t="shared" si="3"/>
        <v>390</v>
      </c>
    </row>
    <row r="8" spans="1:19" ht="24.95" customHeight="1" thickBot="1" x14ac:dyDescent="0.3">
      <c r="A8" s="711" t="s">
        <v>1685</v>
      </c>
      <c r="B8" s="691">
        <v>4</v>
      </c>
      <c r="C8" s="692">
        <v>2</v>
      </c>
      <c r="D8" s="691">
        <v>6</v>
      </c>
      <c r="E8" s="692">
        <v>3</v>
      </c>
      <c r="F8" s="691">
        <f>1%*F3</f>
        <v>10</v>
      </c>
      <c r="G8" s="692">
        <f>1%*G3</f>
        <v>5</v>
      </c>
      <c r="H8" s="691">
        <v>10</v>
      </c>
      <c r="I8" s="692">
        <v>5</v>
      </c>
      <c r="J8" s="691">
        <f>1%*J3</f>
        <v>12</v>
      </c>
      <c r="K8" s="692">
        <f>1%*K3</f>
        <v>6</v>
      </c>
      <c r="L8" s="691">
        <v>14</v>
      </c>
      <c r="M8" s="692">
        <v>7</v>
      </c>
      <c r="N8" s="691">
        <v>14</v>
      </c>
      <c r="O8" s="692">
        <v>7</v>
      </c>
      <c r="P8" s="691">
        <f>1%*P3</f>
        <v>28</v>
      </c>
      <c r="Q8" s="692">
        <f>1%*Q3</f>
        <v>14</v>
      </c>
      <c r="R8" s="691">
        <f>1%*R3</f>
        <v>30</v>
      </c>
      <c r="S8" s="692">
        <f>1%*S3</f>
        <v>15</v>
      </c>
    </row>
  </sheetData>
  <mergeCells count="9">
    <mergeCell ref="N1:O1"/>
    <mergeCell ref="P1:Q1"/>
    <mergeCell ref="R1:S1"/>
    <mergeCell ref="B1:C1"/>
    <mergeCell ref="D1:E1"/>
    <mergeCell ref="F1:G1"/>
    <mergeCell ref="H1:I1"/>
    <mergeCell ref="J1:K1"/>
    <mergeCell ref="L1:M1"/>
  </mergeCells>
  <pageMargins left="0.25" right="0.25" top="0.75" bottom="0.75" header="0.3" footer="0.3"/>
  <pageSetup paperSize="345" scale="6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</vt:i4>
      </vt:variant>
    </vt:vector>
  </HeadingPairs>
  <TitlesOfParts>
    <vt:vector size="16" baseType="lpstr">
      <vt:lpstr>JUV SUB-13 M</vt:lpstr>
      <vt:lpstr>JUV SUB-13 F</vt:lpstr>
      <vt:lpstr>JUV SUB-15 M</vt:lpstr>
      <vt:lpstr>JUV SUB-15 F</vt:lpstr>
      <vt:lpstr>CGM</vt:lpstr>
      <vt:lpstr>CGF</vt:lpstr>
      <vt:lpstr>JGM</vt:lpstr>
      <vt:lpstr>JGF</vt:lpstr>
      <vt:lpstr>SF</vt:lpstr>
      <vt:lpstr>SM</vt:lpstr>
      <vt:lpstr>CRITERIOS</vt:lpstr>
      <vt:lpstr>PUNTAJE JUVENILES</vt:lpstr>
      <vt:lpstr>PUNTAJE CADETES</vt:lpstr>
      <vt:lpstr>PUNTAJE JUNIOR</vt:lpstr>
      <vt:lpstr>PUNTAJE SENIOR</vt:lpstr>
      <vt:lpstr>A</vt:lpstr>
    </vt:vector>
  </TitlesOfParts>
  <Company>Uso 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Papi Cespedes</cp:lastModifiedBy>
  <cp:lastPrinted>2024-10-19T21:04:09Z</cp:lastPrinted>
  <dcterms:created xsi:type="dcterms:W3CDTF">2022-12-03T22:15:31Z</dcterms:created>
  <dcterms:modified xsi:type="dcterms:W3CDTF">2024-10-24T23:02:09Z</dcterms:modified>
</cp:coreProperties>
</file>